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Ruben Barreto\Documents\Enero2021\"/>
    </mc:Choice>
  </mc:AlternateContent>
  <xr:revisionPtr revIDLastSave="0" documentId="8_{EEB1CF0A-AE78-44A0-BF5B-076091153DAD}" xr6:coauthVersionLast="46" xr6:coauthVersionMax="46" xr10:uidLastSave="{00000000-0000-0000-0000-000000000000}"/>
  <bookViews>
    <workbookView xWindow="-120" yWindow="-120" windowWidth="20730" windowHeight="11160" tabRatio="590" xr2:uid="{00000000-000D-0000-FFFF-FFFF00000000}"/>
  </bookViews>
  <sheets>
    <sheet name="PLAN DE ACCION " sheetId="1" r:id="rId1"/>
  </sheets>
  <definedNames>
    <definedName name="_xlnm._FilterDatabase" localSheetId="0" hidden="1">'PLAN DE ACCION '!$A$13:$AI$15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T102" i="1" l="1"/>
  <c r="T34" i="1"/>
  <c r="T28" i="1"/>
  <c r="T24" i="1"/>
  <c r="T22" i="1"/>
  <c r="T16" i="1"/>
  <c r="O22" i="1" l="1"/>
  <c r="O16" i="1" l="1"/>
  <c r="O24" i="1" l="1"/>
  <c r="Q102" i="1" l="1"/>
  <c r="O102" i="1"/>
  <c r="Q34" i="1"/>
  <c r="O34" i="1"/>
  <c r="Q28" i="1"/>
  <c r="O28" i="1"/>
  <c r="Q24" i="1"/>
  <c r="Q16" i="1"/>
</calcChain>
</file>

<file path=xl/sharedStrings.xml><?xml version="1.0" encoding="utf-8"?>
<sst xmlns="http://schemas.openxmlformats.org/spreadsheetml/2006/main" count="233" uniqueCount="130">
  <si>
    <t xml:space="preserve">GESTIÓN DE PLANEACIÓN  </t>
  </si>
  <si>
    <t>102.FO.GP.01</t>
  </si>
  <si>
    <t xml:space="preserve">PLAN DE ACCIÓN </t>
  </si>
  <si>
    <t>Versión: 02</t>
  </si>
  <si>
    <t>Pagina 1 de 1</t>
  </si>
  <si>
    <r>
      <rPr>
        <b/>
        <sz val="11"/>
        <rFont val="Arial"/>
        <family val="2"/>
      </rPr>
      <t>VISION:</t>
    </r>
    <r>
      <rPr>
        <sz val="11"/>
        <rFont val="Arial"/>
        <family val="2"/>
      </rPr>
      <t xml:space="preserve"> </t>
    </r>
  </si>
  <si>
    <t>OBJETIVO GENERAL DEL PLAN DE DESARROLLO:</t>
  </si>
  <si>
    <t xml:space="preserve">LÍNEA ESTRATEGICA PLAN DE DESARROLLO: </t>
  </si>
  <si>
    <t xml:space="preserve">ESTRATEGIA PLAN DE DESARROLLO: </t>
  </si>
  <si>
    <t xml:space="preserve">PROCESO:
</t>
  </si>
  <si>
    <t>AÑO:</t>
  </si>
  <si>
    <t>OBJETIVO ESTRATEGICO</t>
  </si>
  <si>
    <t>ESTRATEGIA O NOMBRE DEL PROYECTO</t>
  </si>
  <si>
    <t>LINEA BASE</t>
  </si>
  <si>
    <t>META ESPERADA</t>
  </si>
  <si>
    <t>ACTIVIDADES A DESARROLLAR</t>
  </si>
  <si>
    <t>INDICADOR DE CUMPLIMIENTO</t>
  </si>
  <si>
    <t>COSTO ACTIVIDAD</t>
  </si>
  <si>
    <t>AREA O PPROCESO  RESPONSABLE (S)</t>
  </si>
  <si>
    <t xml:space="preserve"> RESPONSABLE (S)</t>
  </si>
  <si>
    <t>FECHA DE IMPLEMENTACIÓN</t>
  </si>
  <si>
    <t xml:space="preserve">SEGUIMIENTO </t>
  </si>
  <si>
    <t xml:space="preserve">CUMPLIMIENTO </t>
  </si>
  <si>
    <t>GESTION REALIZADA (Descripción)</t>
  </si>
  <si>
    <t>1 Trimestre</t>
  </si>
  <si>
    <t>3 Trimestre</t>
  </si>
  <si>
    <t>%</t>
  </si>
  <si>
    <t>$</t>
  </si>
  <si>
    <t>PROMEDIO DE CUMPLIMIENTO</t>
  </si>
  <si>
    <t>PERIODO: PROMEDIO DE CUMPLIMIENTO 2DO TRIMESTRE</t>
  </si>
  <si>
    <t>AUMENTAR LA SATISFACCIÓN DE NUESTROS GRUPOS DE VALOR PROPORCIONANDO ALTOS ESTÁNDARES EDUCATIVOS.</t>
  </si>
  <si>
    <t>Fortalecer las competencias para el trabajo y el desarrollo humano de por lo menos 6.000 ciudadanos de la comunidad del municipio de Yumbo en TLC y formación en Artes y Oficios.</t>
  </si>
  <si>
    <t>Certificación de estudiantes. (Cursos Cortos)</t>
  </si>
  <si>
    <t>GESTIÓN ACADÉMICA</t>
  </si>
  <si>
    <t>Certificación de estudiantes. (TLC)</t>
  </si>
  <si>
    <t>Ofertar los TLC con información donde se incluya los requisitos de cumplimiento para certificación, contenido del Tecnico y horarios.</t>
  </si>
  <si>
    <t>Diseñar e implementar el plan de medios, donde se promocione los diferentes programas del IMETY</t>
  </si>
  <si>
    <t>GESTIÓN DE TECNOLOGÍA DE LA INFORMACIÓN Y DE LA COMUNICACIÓN</t>
  </si>
  <si>
    <t>Ofertar los cursos cortos con información donde se incluya los requisitos de cumplimiento para certificación, contenido del curso y horarios.</t>
  </si>
  <si>
    <t>Aumentar la satisfacción al usuario y la tasa de éxito estudiantil.</t>
  </si>
  <si>
    <t>Establecer e implementar plan de mejoramiento frente a los resultados de la satisfacción.</t>
  </si>
  <si>
    <t>GESTIÓN DE REGISTRO Y MATRÍCULA</t>
  </si>
  <si>
    <t>Atender el 100% de la población vulnerable, que solicite los servicios de formación ofertados por el IMETY.</t>
  </si>
  <si>
    <t xml:space="preserve">brindar atencion especial para las personas vulnerables </t>
  </si>
  <si>
    <t>GESTIÓN DE DIRECCIÓN</t>
  </si>
  <si>
    <t xml:space="preserve">Implementar dos campañas publicitarias (sentido de pertenencia e Imety en tu colegio, campaña de socialización de proceso de Calidad)              </t>
  </si>
  <si>
    <t>LOGRAR UN DESARROLLO INTEGRAL DE LAS COMPETENCIAS DEL PERSONAL DEL IMETY, A TRAVÉS DE LA GESTIÓN DEL CONOCIMIENTO Y LA HUMANIZACIÓN DEL SERVICIO.</t>
  </si>
  <si>
    <t>Desarrollo integral de las competencias del personal del IMETY con enfoque en la  Gestión del Conocimiento y Humanización del servicio</t>
  </si>
  <si>
    <t xml:space="preserve">Crear, Ejecutar, Seguimiento y Evaluar el Plan de Bienestar  </t>
  </si>
  <si>
    <t>GESTIÓN DE TH Y SST</t>
  </si>
  <si>
    <t>Crear, Ejecutar,  Seguimiento y Evaluar el Plan de Incentivos</t>
  </si>
  <si>
    <t>Crear, Ejecutar,  Seguimiento y Evaluar el Plan de Capacitaciones</t>
  </si>
  <si>
    <t>MEJORAR CONTINUAMENTE LOS PROCESOS Y AMBIENTES DANDO CUMPLIMIENTO A LOS REQUISITOS LEGALES, LAS NECESIDADES Y EXPECTATIVAS DE LOS GRUPOS DE VALOR.</t>
  </si>
  <si>
    <t>Fortalecimiento Institucional con Calidad</t>
  </si>
  <si>
    <t>Identificar el programa tecnologico para la formulación del Proyecto Educativo Institucional - PEI.</t>
  </si>
  <si>
    <t>Fortalecer la administración de riesgos y oportunidades de acuerdo al análisis del contexto y a los requisitos de las partes interesadas.</t>
  </si>
  <si>
    <t>Realizar autoevaluación del Sistema de Gestión ISO 9001:2015</t>
  </si>
  <si>
    <t>GESTIÓN DE PLANEACIÓN</t>
  </si>
  <si>
    <t>Socializar e Iniciar la implementación de los procedimientos de No Conformes y Planes de Mejoramiento de tal manera que permita evidenciar la mejora de los procesos.</t>
  </si>
  <si>
    <t>Realización de la Audiencia e  informe general de la Audiencia Pública de Rendición de Cuentas</t>
  </si>
  <si>
    <t>Iniciar la implementación de los indicadores los cuales están documentados en las caracterizaciones de los procesos</t>
  </si>
  <si>
    <t>GESTIÓN DE RESPONSABILIDAD SOCIAL</t>
  </si>
  <si>
    <t>Generar los documentos necesarios para el movimiento presupuestal
- Resoluciones
- CDP
- Registro presupuestal
- Certificado  de Recibido
- Orden de pago presupuestal
- Notas presupuestales
- entre otros</t>
  </si>
  <si>
    <t>GESTIÓN FINANCIERA</t>
  </si>
  <si>
    <t>Generar y presentar oportunamente los informes de ley en materia tributaria y contable</t>
  </si>
  <si>
    <t>Fortalecer la planeación para la elaboración del Presupuesto.</t>
  </si>
  <si>
    <t>GESTIÓN ADMINISTRATIVA RECURSOS Y SERV.</t>
  </si>
  <si>
    <t>GESTIÓN DOCUMENTAL</t>
  </si>
  <si>
    <t>Adecuacion de espacio fisico como área para el archivo central</t>
  </si>
  <si>
    <t xml:space="preserve">Adoptar e implementar el Comité de Conciliación </t>
  </si>
  <si>
    <t>GESTIÓN JURÍDICA Y DE CONTRATACIÓN</t>
  </si>
  <si>
    <t>GESTIÓN DE CONTROL Y EVALUACIÓN</t>
  </si>
  <si>
    <t>Seguimiento Planes de  Mejoramiento</t>
  </si>
  <si>
    <t>FACILITAR LA EXPERIENCIA LABORAL DE LOS ESTUDIANTES EN EL SECTOR PRODUCTIVO QUE PERMITA UNA MAYOR COMPETITIVIDAD.</t>
  </si>
  <si>
    <t>Fortalecimiento de convenios empresariales e impacto productivo.</t>
  </si>
  <si>
    <t>Reuniones con los encargados de la gestión del convenio de cada empresa</t>
  </si>
  <si>
    <t>Documento de convenio firmado entre la empresa y el IMETY</t>
  </si>
  <si>
    <t xml:space="preserve">Definir e implementar la metodologia (Plan Estrategico Educativo por Contigencia) para la reallización de clases virtuales para los TLC y Cursos de emprendimiento frente a la contingencia del COVID 19 - </t>
  </si>
  <si>
    <t>Actualizar, aprobar y socializar el manual de convivencia.</t>
  </si>
  <si>
    <t>Mantener actualizados los programas técnicos laborales y sus competencias.</t>
  </si>
  <si>
    <t>Mantener los indicadores del proceso y analizar sus resultados.</t>
  </si>
  <si>
    <t>Implementar y evaluar el plan de mejoramiento del proceso</t>
  </si>
  <si>
    <t>Mantener la documentación del proceso actualizada.</t>
  </si>
  <si>
    <t>Realizar la medición de la satisfacción al cliente.</t>
  </si>
  <si>
    <t>Brindar atención a la totalidad de la población vulnerable que solicite los servicios de formación en el IMETY.</t>
  </si>
  <si>
    <t>99.2%</t>
  </si>
  <si>
    <t>Implementar y evaluar el plan de mejoramiento</t>
  </si>
  <si>
    <t xml:space="preserve"> implementación y evaluación del PETI.</t>
  </si>
  <si>
    <t>Implementar y evaluar el Plan de seguridad y privacidad de la información</t>
  </si>
  <si>
    <t>Implementar y evaluar el plan de tratamiento de riesgos de la información.</t>
  </si>
  <si>
    <t>Implementar la Politica de Gobierno Digital del Modelo Integrado de Planeación y Gestión - MIPG</t>
  </si>
  <si>
    <t>Implementar la Politica de Racionalizacion de Tramites del Modelo Integrado de Planeación y Gestión - MIPG</t>
  </si>
  <si>
    <t>Implementar la Politica de Seguridad Digital del Modelo Integrado de Planeación y Gestión -MIPG</t>
  </si>
  <si>
    <t>Continuar en la presentación de una solicitud o documento ante Alcaldia Municipal  o secretaría  encargada del subsidio para otra población vulnerable</t>
  </si>
  <si>
    <t xml:space="preserve">Fortalecer la administración de riesgos y oportunidades de acuerdo al análisis del contexto y a los requisitos de las partes interesadas.
</t>
  </si>
  <si>
    <t>Implementar y evaluar el plan de mejoramiento del proceso.</t>
  </si>
  <si>
    <t>Presentar el IMETY a una auditoria externa de certificación del sistema de gestión de calidad bajo la norma ISO 9001:2015</t>
  </si>
  <si>
    <t xml:space="preserve">Diseñar e implementar campaña de humanización, resolucion de conflictos y codigo de integridad en la prestación del servicio educativo. </t>
  </si>
  <si>
    <t xml:space="preserve">Actualizar los manuales de funciones de los empleados de la institucion </t>
  </si>
  <si>
    <t>Implementar y mantener la Gestión del Conocimiento.</t>
  </si>
  <si>
    <t>Documentar y actualizar el Plan Anual de Vacantes</t>
  </si>
  <si>
    <t>Implementar y evaluar el Plan Estratégico de TH</t>
  </si>
  <si>
    <t>Actualizar el Plan de Previsión de Recursos Humanos</t>
  </si>
  <si>
    <t>Implementar y Evaluar el Plan de SST.</t>
  </si>
  <si>
    <t>Implementar y evaluar el Plan Institucional de Gestión Ambiental - PIGA</t>
  </si>
  <si>
    <t>Realizar autoevaluación del Modelo Integrado de Planeación y Gestión</t>
  </si>
  <si>
    <t>Iniciar la implementación de la NTC ISO 5555</t>
  </si>
  <si>
    <t>Formulacion, Aprobación, implementación y evaluación del Plan anual de Auditorias</t>
  </si>
  <si>
    <t xml:space="preserve">Informes de Seguimiento según el cronograma de informes y seguimientois 2020 </t>
  </si>
  <si>
    <t>Convalidación de las TRD por Consejo Departamental de Archivo</t>
  </si>
  <si>
    <t xml:space="preserve">Implementación de las TRD en el IMETY. </t>
  </si>
  <si>
    <t>implementar  y evaluar el Programa de Gestión Documental</t>
  </si>
  <si>
    <t>Implementar y evaluar el Plan Institucional de Archivos - PINAR</t>
  </si>
  <si>
    <t>Implementación del Aplicativo Orfeo en los diferente procesos del IMETY</t>
  </si>
  <si>
    <t>Diseñar e implementar una estrategia de cero papel en el IMETY</t>
  </si>
  <si>
    <t>APLICAR LA POLITICA DE DAÑO ANTIJURIDICO.</t>
  </si>
  <si>
    <t>ACTUALIZACION , SOCIALIZACION E IMPLEMENTACION DEL MANUAL DE CONTRATACIÓN ACTUALIZADO.</t>
  </si>
  <si>
    <t>ACTUALIZACIÓN  Y SOCIALIZACION DEL MANUAL DE SUPERVISIÓN E INTERVENTORIA.</t>
  </si>
  <si>
    <t>FORTALECER LA ADMINISTRACION DE LOS RIESGOS Y OPORTUNIDADES DE ACUERDO AL ANÁLISIS DEL CONTEXTO Y A LOS REQUISITOS DE LAS PARTES INTERESADAS.</t>
  </si>
  <si>
    <t>IMPLEMENTACION  Y EVALUACION DE LOS INDICADORES CORRESPONDIENTES AL PROCESO Y QUE ESTÁN DEFINIDOS EN LA CARACTERIZACIÓN DEL MISMO.</t>
  </si>
  <si>
    <t>SOCIALIZAR E IMPLEMENTAR LOS PROCEDIMIENTOS DE SALIDAS NO CONFORMES Y EL DE ACCIONES CORRECTIVAS Y DE MEJORA. DE TAL MANERA QUE PUEDA EVIDENCIAR LA MEJORA DEL PROCESO.</t>
  </si>
  <si>
    <t>PUBLICAR OPORTUNAMENTE LOS CONTRATOS EN EL SECOP Y SIA OBSERVA.</t>
  </si>
  <si>
    <t>ACTUALIZAR YSOCIALIZAR EL NORMOGRAMA DE LA ENTIDAD.</t>
  </si>
  <si>
    <t xml:space="preserve">Ajustar la encuesta de egresados y aplicar 500 para identificar el  impacto de la Educación del IMETY en los estudiantes certificados (egresados) </t>
  </si>
  <si>
    <t>Difinir el programa de Bienestar Estudiantil</t>
  </si>
  <si>
    <t>Implementar y evaluar el Plan de Mantenimiento</t>
  </si>
  <si>
    <t>Mejoramiento de Instalaciones Electrica que contribuyan a mejorar la calidad de los ambientes de aprendizaje.</t>
  </si>
  <si>
    <t>2 Trimestre</t>
  </si>
  <si>
    <t>Implementar y evaluar el PAA</t>
  </si>
  <si>
    <t>58.12%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</si>
</sst>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_-;\-&quot;$&quot;* #,##0.00_-;_-&quot;$&quot;* &quot;-&quot;??_-;_-@_-"/>
    <numFmt numFmtId="166" formatCode="_-* #,##0\ _€_-;\-* #,##0\ _€_-;_-* &quot;-&quot;??\ _€_-;_-@_-"/>
    <numFmt numFmtId="167" formatCode="#,##0.00\ &quot;€&quot;"/>
    <numFmt numFmtId="168" formatCode="0.0%"/>
    <numFmt numFmtId="169" formatCode="&quot;$&quot;\ #,##0"/>
    <numFmt numFmtId="170" formatCode="_(* #,##0.00_);_(* \(#,##0.00\);_(* &quot;-&quot;??_);_(@_)"/>
    <numFmt numFmtId="171" formatCode="_ &quot;$&quot;\ * #,##0.00_ ;_ &quot;$&quot;\ * \-#,##0.00_ ;_ &quot;$&quot;\ * &quot;-&quot;??_ ;_ @_ "/>
  </numFmts>
  <fonts count="3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6">
    <xf numFmtId="0" fontId="0" fillId="0" borderId="0"/>
    <xf numFmtId="165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7" fillId="0" borderId="0"/>
    <xf numFmtId="0" fontId="26" fillId="0" borderId="0">
      <alignment wrapTex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" fillId="0" borderId="0"/>
    <xf numFmtId="0" fontId="29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24" fillId="0" borderId="0"/>
  </cellStyleXfs>
  <cellXfs count="308">
    <xf numFmtId="0" fontId="0" fillId="0" borderId="0" xfId="0"/>
    <xf numFmtId="0" fontId="2" fillId="0" borderId="0" xfId="6" applyProtection="1"/>
    <xf numFmtId="0" fontId="3" fillId="0" borderId="0" xfId="0" applyFont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9" fontId="0" fillId="0" borderId="0" xfId="2" applyFont="1" applyAlignment="1" applyProtection="1">
      <alignment horizontal="center" vertical="center"/>
    </xf>
    <xf numFmtId="9" fontId="0" fillId="0" borderId="0" xfId="2" applyFont="1" applyProtection="1"/>
    <xf numFmtId="9" fontId="0" fillId="0" borderId="0" xfId="2" applyFont="1" applyAlignment="1" applyProtection="1">
      <alignment horizontal="center" vertical="center"/>
    </xf>
    <xf numFmtId="0" fontId="7" fillId="0" borderId="0" xfId="6" applyFont="1" applyAlignment="1" applyProtection="1"/>
    <xf numFmtId="0" fontId="8" fillId="0" borderId="0" xfId="6" applyFont="1" applyFill="1" applyAlignment="1" applyProtection="1">
      <alignment horizontal="center"/>
    </xf>
    <xf numFmtId="0" fontId="10" fillId="0" borderId="0" xfId="6" applyFont="1" applyProtection="1"/>
    <xf numFmtId="0" fontId="8" fillId="0" borderId="8" xfId="6" applyFont="1" applyFill="1" applyBorder="1" applyAlignment="1" applyProtection="1">
      <alignment vertical="top" wrapText="1"/>
    </xf>
    <xf numFmtId="0" fontId="8" fillId="0" borderId="8" xfId="6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Protection="1"/>
    <xf numFmtId="0" fontId="2" fillId="0" borderId="11" xfId="6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6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23" xfId="6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164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17" xfId="6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164" fontId="2" fillId="0" borderId="17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6" xfId="6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14" fillId="0" borderId="0" xfId="0" applyFont="1" applyFill="1" applyProtection="1"/>
    <xf numFmtId="0" fontId="2" fillId="0" borderId="1" xfId="0" applyFont="1" applyFill="1" applyBorder="1" applyAlignment="1" applyProtection="1">
      <alignment vertical="center" wrapText="1"/>
    </xf>
    <xf numFmtId="0" fontId="14" fillId="0" borderId="0" xfId="0" applyFont="1" applyProtection="1"/>
    <xf numFmtId="0" fontId="16" fillId="0" borderId="1" xfId="0" applyFont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9" fontId="8" fillId="0" borderId="0" xfId="2" applyFont="1" applyFill="1" applyBorder="1" applyAlignment="1" applyProtection="1">
      <alignment horizontal="center" vertical="center"/>
    </xf>
    <xf numFmtId="9" fontId="8" fillId="0" borderId="0" xfId="2" applyFont="1" applyFill="1" applyBorder="1" applyAlignment="1" applyProtection="1">
      <alignment horizontal="center"/>
    </xf>
    <xf numFmtId="9" fontId="19" fillId="0" borderId="0" xfId="2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center" vertical="center" wrapText="1"/>
    </xf>
    <xf numFmtId="9" fontId="8" fillId="2" borderId="39" xfId="2" applyFont="1" applyFill="1" applyBorder="1" applyAlignment="1" applyProtection="1">
      <alignment horizontal="center" vertical="center" wrapText="1"/>
    </xf>
    <xf numFmtId="9" fontId="12" fillId="2" borderId="39" xfId="2" applyFont="1" applyFill="1" applyBorder="1" applyAlignment="1" applyProtection="1">
      <alignment horizontal="center" vertical="center" wrapText="1"/>
    </xf>
    <xf numFmtId="169" fontId="2" fillId="3" borderId="11" xfId="0" applyNumberFormat="1" applyFont="1" applyFill="1" applyBorder="1" applyAlignment="1" applyProtection="1">
      <alignment horizontal="center" vertical="center" wrapText="1"/>
    </xf>
    <xf numFmtId="9" fontId="19" fillId="0" borderId="11" xfId="2" applyNumberFormat="1" applyFont="1" applyFill="1" applyBorder="1" applyAlignment="1" applyProtection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169" fontId="2" fillId="3" borderId="8" xfId="0" applyNumberFormat="1" applyFont="1" applyFill="1" applyBorder="1" applyAlignment="1" applyProtection="1">
      <alignment horizontal="center" vertical="center" wrapText="1"/>
    </xf>
    <xf numFmtId="9" fontId="19" fillId="0" borderId="8" xfId="2" applyNumberFormat="1" applyFont="1" applyFill="1" applyBorder="1" applyAlignment="1" applyProtection="1">
      <alignment horizontal="center" vertical="center" wrapText="1"/>
    </xf>
    <xf numFmtId="169" fontId="2" fillId="3" borderId="23" xfId="0" applyNumberFormat="1" applyFont="1" applyFill="1" applyBorder="1" applyAlignment="1" applyProtection="1">
      <alignment horizontal="center" vertical="center" wrapText="1"/>
    </xf>
    <xf numFmtId="9" fontId="19" fillId="0" borderId="23" xfId="2" applyFont="1" applyFill="1" applyBorder="1" applyAlignment="1" applyProtection="1">
      <alignment horizontal="center" vertical="center" wrapText="1"/>
    </xf>
    <xf numFmtId="169" fontId="2" fillId="3" borderId="17" xfId="0" applyNumberFormat="1" applyFont="1" applyFill="1" applyBorder="1" applyAlignment="1" applyProtection="1">
      <alignment horizontal="center" vertical="center" wrapText="1"/>
    </xf>
    <xf numFmtId="9" fontId="19" fillId="0" borderId="17" xfId="2" applyNumberFormat="1" applyFont="1" applyFill="1" applyBorder="1" applyAlignment="1" applyProtection="1">
      <alignment horizontal="center" vertical="center" wrapText="1"/>
    </xf>
    <xf numFmtId="9" fontId="19" fillId="0" borderId="8" xfId="2" applyFont="1" applyFill="1" applyBorder="1" applyAlignment="1" applyProtection="1">
      <alignment horizontal="center" vertical="center" wrapText="1"/>
    </xf>
    <xf numFmtId="9" fontId="19" fillId="0" borderId="1" xfId="2" applyNumberFormat="1" applyFont="1" applyFill="1" applyBorder="1" applyAlignment="1" applyProtection="1">
      <alignment horizontal="center" vertical="center" wrapText="1"/>
    </xf>
    <xf numFmtId="0" fontId="2" fillId="0" borderId="17" xfId="6" applyFont="1" applyFill="1" applyBorder="1" applyAlignment="1" applyProtection="1">
      <alignment vertical="center" wrapText="1"/>
    </xf>
    <xf numFmtId="169" fontId="2" fillId="3" borderId="17" xfId="0" applyNumberFormat="1" applyFont="1" applyFill="1" applyBorder="1" applyAlignment="1" applyProtection="1">
      <alignment vertical="center" wrapText="1"/>
    </xf>
    <xf numFmtId="0" fontId="2" fillId="0" borderId="11" xfId="6" applyFont="1" applyFill="1" applyBorder="1" applyAlignment="1" applyProtection="1">
      <alignment vertical="center" wrapText="1"/>
    </xf>
    <xf numFmtId="169" fontId="2" fillId="3" borderId="11" xfId="0" applyNumberFormat="1" applyFont="1" applyFill="1" applyBorder="1" applyAlignment="1" applyProtection="1">
      <alignment vertical="center" wrapText="1"/>
    </xf>
    <xf numFmtId="0" fontId="2" fillId="0" borderId="1" xfId="6" applyFont="1" applyFill="1" applyBorder="1" applyAlignment="1" applyProtection="1">
      <alignment vertical="center" wrapText="1"/>
    </xf>
    <xf numFmtId="169" fontId="2" fillId="3" borderId="1" xfId="0" applyNumberFormat="1" applyFont="1" applyFill="1" applyBorder="1" applyAlignment="1" applyProtection="1">
      <alignment vertical="center" wrapText="1"/>
    </xf>
    <xf numFmtId="0" fontId="2" fillId="0" borderId="24" xfId="6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9" fontId="2" fillId="3" borderId="24" xfId="0" applyNumberFormat="1" applyFont="1" applyFill="1" applyBorder="1" applyAlignment="1" applyProtection="1">
      <alignment vertical="center" wrapText="1"/>
    </xf>
    <xf numFmtId="9" fontId="19" fillId="0" borderId="24" xfId="2" applyNumberFormat="1" applyFont="1" applyFill="1" applyBorder="1" applyAlignment="1" applyProtection="1">
      <alignment horizontal="center" vertical="center" wrapText="1"/>
    </xf>
    <xf numFmtId="0" fontId="2" fillId="0" borderId="8" xfId="6" applyFont="1" applyFill="1" applyBorder="1" applyAlignment="1" applyProtection="1">
      <alignment vertical="center" wrapText="1"/>
    </xf>
    <xf numFmtId="169" fontId="2" fillId="3" borderId="8" xfId="0" applyNumberFormat="1" applyFont="1" applyFill="1" applyBorder="1" applyAlignment="1" applyProtection="1">
      <alignment vertical="center" wrapText="1"/>
    </xf>
    <xf numFmtId="9" fontId="19" fillId="0" borderId="8" xfId="0" applyNumberFormat="1" applyFont="1" applyFill="1" applyBorder="1" applyAlignment="1" applyProtection="1">
      <alignment horizontal="center" vertical="center" wrapText="1"/>
    </xf>
    <xf numFmtId="9" fontId="19" fillId="0" borderId="1" xfId="0" applyNumberFormat="1" applyFont="1" applyFill="1" applyBorder="1" applyAlignment="1" applyProtection="1">
      <alignment horizontal="center" vertical="center" wrapText="1"/>
    </xf>
    <xf numFmtId="9" fontId="18" fillId="0" borderId="1" xfId="2" applyFont="1" applyBorder="1" applyAlignment="1" applyProtection="1">
      <alignment horizontal="center" vertical="center"/>
    </xf>
    <xf numFmtId="9" fontId="19" fillId="0" borderId="1" xfId="2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Alignment="1" applyProtection="1">
      <alignment horizontal="center" vertical="center"/>
    </xf>
    <xf numFmtId="0" fontId="0" fillId="3" borderId="17" xfId="0" applyFill="1" applyBorder="1" applyProtection="1"/>
    <xf numFmtId="0" fontId="16" fillId="0" borderId="1" xfId="0" applyFont="1" applyBorder="1" applyAlignment="1">
      <alignment horizontal="left" wrapText="1"/>
    </xf>
    <xf numFmtId="171" fontId="24" fillId="4" borderId="1" xfId="25" applyNumberFormat="1" applyFont="1" applyFill="1" applyBorder="1" applyAlignment="1">
      <alignment horizontal="left" vertical="center" wrapText="1"/>
    </xf>
    <xf numFmtId="0" fontId="2" fillId="0" borderId="8" xfId="6" applyFont="1" applyFill="1" applyBorder="1" applyAlignment="1" applyProtection="1">
      <alignment horizontal="center" vertical="center" wrapText="1"/>
    </xf>
    <xf numFmtId="9" fontId="0" fillId="0" borderId="1" xfId="2" applyFont="1" applyBorder="1" applyAlignment="1" applyProtection="1">
      <alignment horizontal="center" vertical="center"/>
    </xf>
    <xf numFmtId="9" fontId="0" fillId="0" borderId="1" xfId="0" applyNumberFormat="1" applyFont="1" applyBorder="1" applyAlignment="1" applyProtection="1">
      <alignment horizontal="center" vertical="center" wrapText="1"/>
    </xf>
    <xf numFmtId="9" fontId="19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7" xfId="0" applyBorder="1" applyProtection="1"/>
    <xf numFmtId="164" fontId="0" fillId="0" borderId="17" xfId="0" applyNumberFormat="1" applyBorder="1" applyProtection="1"/>
    <xf numFmtId="0" fontId="2" fillId="0" borderId="0" xfId="0" applyFont="1" applyFill="1" applyBorder="1" applyAlignment="1" applyProtection="1">
      <alignment horizontal="justify"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164" fontId="0" fillId="0" borderId="0" xfId="2" applyNumberFormat="1" applyFont="1" applyProtection="1"/>
    <xf numFmtId="9" fontId="0" fillId="0" borderId="1" xfId="0" applyNumberFormat="1" applyFont="1" applyBorder="1" applyAlignment="1" applyProtection="1">
      <alignment horizontal="center" vertical="center"/>
    </xf>
    <xf numFmtId="0" fontId="2" fillId="0" borderId="23" xfId="6" applyFont="1" applyFill="1" applyBorder="1" applyAlignment="1" applyProtection="1">
      <alignment vertical="center" wrapText="1"/>
    </xf>
    <xf numFmtId="169" fontId="2" fillId="3" borderId="23" xfId="0" applyNumberFormat="1" applyFont="1" applyFill="1" applyBorder="1" applyAlignment="1" applyProtection="1">
      <alignment vertical="center" wrapText="1"/>
    </xf>
    <xf numFmtId="9" fontId="19" fillId="0" borderId="23" xfId="2" applyNumberFormat="1" applyFont="1" applyFill="1" applyBorder="1" applyAlignment="1" applyProtection="1">
      <alignment horizontal="center" vertical="center" wrapText="1"/>
    </xf>
    <xf numFmtId="9" fontId="0" fillId="0" borderId="17" xfId="2" applyNumberFormat="1" applyFont="1" applyBorder="1" applyAlignment="1" applyProtection="1">
      <alignment horizontal="center" vertical="center"/>
    </xf>
    <xf numFmtId="0" fontId="2" fillId="0" borderId="8" xfId="6" applyFont="1" applyFill="1" applyBorder="1" applyAlignment="1" applyProtection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9" fontId="19" fillId="0" borderId="1" xfId="2" applyNumberFormat="1" applyFont="1" applyFill="1" applyBorder="1" applyAlignment="1" applyProtection="1">
      <alignment horizontal="center" vertical="center" wrapText="1"/>
    </xf>
    <xf numFmtId="0" fontId="2" fillId="0" borderId="40" xfId="6" applyFont="1" applyFill="1" applyBorder="1" applyAlignment="1" applyProtection="1">
      <alignment horizontal="center" vertical="center" wrapText="1"/>
    </xf>
    <xf numFmtId="9" fontId="30" fillId="0" borderId="1" xfId="2" applyFont="1" applyBorder="1" applyAlignment="1" applyProtection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171" fontId="32" fillId="4" borderId="1" xfId="25" applyNumberFormat="1" applyFont="1" applyFill="1" applyBorder="1" applyAlignment="1">
      <alignment horizontal="left" vertical="center" wrapText="1"/>
    </xf>
    <xf numFmtId="0" fontId="33" fillId="0" borderId="1" xfId="25" applyFont="1" applyBorder="1" applyAlignment="1">
      <alignment horizontal="left" vertical="center" wrapText="1"/>
    </xf>
    <xf numFmtId="0" fontId="2" fillId="0" borderId="23" xfId="6" applyFont="1" applyFill="1" applyBorder="1" applyAlignment="1" applyProtection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0" xfId="6" applyFill="1" applyProtection="1"/>
    <xf numFmtId="0" fontId="12" fillId="0" borderId="39" xfId="0" applyFont="1" applyFill="1" applyBorder="1" applyAlignment="1" applyProtection="1">
      <alignment horizontal="center" vertical="center" wrapText="1"/>
    </xf>
    <xf numFmtId="0" fontId="0" fillId="0" borderId="11" xfId="0" applyFill="1" applyBorder="1" applyProtection="1"/>
    <xf numFmtId="0" fontId="0" fillId="0" borderId="8" xfId="0" applyFill="1" applyBorder="1" applyProtection="1"/>
    <xf numFmtId="0" fontId="0" fillId="0" borderId="23" xfId="0" applyFill="1" applyBorder="1" applyProtection="1"/>
    <xf numFmtId="0" fontId="0" fillId="0" borderId="17" xfId="0" applyFill="1" applyBorder="1" applyProtection="1"/>
    <xf numFmtId="0" fontId="0" fillId="0" borderId="24" xfId="0" applyFill="1" applyBorder="1" applyProtection="1"/>
    <xf numFmtId="169" fontId="0" fillId="0" borderId="11" xfId="0" applyNumberFormat="1" applyFill="1" applyBorder="1" applyProtection="1"/>
    <xf numFmtId="169" fontId="0" fillId="0" borderId="23" xfId="0" applyNumberFormat="1" applyFill="1" applyBorder="1" applyProtection="1"/>
    <xf numFmtId="9" fontId="19" fillId="0" borderId="0" xfId="2" applyFont="1" applyFill="1" applyAlignment="1" applyProtection="1">
      <alignment horizontal="center" vertical="center"/>
    </xf>
    <xf numFmtId="9" fontId="8" fillId="0" borderId="39" xfId="2" applyFont="1" applyFill="1" applyBorder="1" applyAlignment="1" applyProtection="1">
      <alignment horizontal="center" vertical="center" wrapText="1"/>
    </xf>
    <xf numFmtId="9" fontId="1" fillId="0" borderId="13" xfId="2" applyFont="1" applyFill="1" applyBorder="1" applyAlignment="1" applyProtection="1">
      <alignment horizontal="center" vertical="center"/>
    </xf>
    <xf numFmtId="9" fontId="1" fillId="0" borderId="9" xfId="2" applyFont="1" applyFill="1" applyBorder="1" applyAlignment="1" applyProtection="1">
      <alignment horizontal="center" vertical="center"/>
    </xf>
    <xf numFmtId="9" fontId="1" fillId="0" borderId="33" xfId="2" applyFont="1" applyFill="1" applyBorder="1" applyAlignment="1" applyProtection="1">
      <alignment horizontal="center" vertical="center"/>
    </xf>
    <xf numFmtId="9" fontId="1" fillId="0" borderId="19" xfId="2" applyFont="1" applyFill="1" applyBorder="1" applyAlignment="1" applyProtection="1">
      <alignment horizontal="center" vertical="center"/>
    </xf>
    <xf numFmtId="9" fontId="1" fillId="0" borderId="8" xfId="2" applyFont="1" applyFill="1" applyBorder="1" applyAlignment="1" applyProtection="1">
      <alignment horizontal="center" vertical="center"/>
    </xf>
    <xf numFmtId="9" fontId="1" fillId="0" borderId="15" xfId="2" applyFont="1" applyFill="1" applyBorder="1" applyAlignment="1" applyProtection="1">
      <alignment horizontal="center" vertical="center"/>
    </xf>
    <xf numFmtId="9" fontId="1" fillId="0" borderId="36" xfId="2" applyFont="1" applyFill="1" applyBorder="1" applyAlignment="1" applyProtection="1">
      <alignment horizontal="center" vertical="center"/>
    </xf>
    <xf numFmtId="9" fontId="1" fillId="0" borderId="11" xfId="2" applyFont="1" applyFill="1" applyBorder="1" applyAlignment="1" applyProtection="1">
      <alignment horizontal="center" vertical="center"/>
    </xf>
    <xf numFmtId="9" fontId="1" fillId="0" borderId="1" xfId="2" applyFont="1" applyFill="1" applyBorder="1" applyAlignment="1" applyProtection="1">
      <alignment horizontal="center" vertical="center"/>
    </xf>
    <xf numFmtId="9" fontId="1" fillId="0" borderId="0" xfId="2" applyFont="1" applyFill="1" applyAlignment="1" applyProtection="1">
      <alignment horizontal="center" vertical="center"/>
    </xf>
    <xf numFmtId="0" fontId="35" fillId="2" borderId="44" xfId="0" applyFont="1" applyFill="1" applyBorder="1" applyAlignment="1" applyProtection="1">
      <alignment horizontal="center" vertical="center" wrapText="1"/>
    </xf>
    <xf numFmtId="0" fontId="20" fillId="0" borderId="0" xfId="6" applyFont="1" applyProtection="1"/>
    <xf numFmtId="0" fontId="23" fillId="0" borderId="0" xfId="0" applyFont="1" applyProtection="1"/>
    <xf numFmtId="9" fontId="19" fillId="5" borderId="39" xfId="2" applyFont="1" applyFill="1" applyBorder="1" applyAlignment="1" applyProtection="1">
      <alignment horizontal="center" vertical="center" wrapText="1"/>
    </xf>
    <xf numFmtId="9" fontId="12" fillId="5" borderId="39" xfId="2" applyFont="1" applyFill="1" applyBorder="1" applyAlignment="1" applyProtection="1">
      <alignment horizontal="center" vertical="center" wrapText="1"/>
    </xf>
    <xf numFmtId="9" fontId="21" fillId="5" borderId="11" xfId="2" applyNumberFormat="1" applyFont="1" applyFill="1" applyBorder="1" applyAlignment="1" applyProtection="1">
      <alignment horizontal="center" vertical="center" wrapText="1"/>
    </xf>
    <xf numFmtId="9" fontId="21" fillId="5" borderId="8" xfId="2" applyNumberFormat="1" applyFont="1" applyFill="1" applyBorder="1" applyAlignment="1" applyProtection="1">
      <alignment horizontal="center" vertical="center" wrapText="1"/>
    </xf>
    <xf numFmtId="9" fontId="21" fillId="5" borderId="23" xfId="2" applyNumberFormat="1" applyFont="1" applyFill="1" applyBorder="1" applyAlignment="1" applyProtection="1">
      <alignment horizontal="center" vertical="center" wrapText="1"/>
    </xf>
    <xf numFmtId="9" fontId="21" fillId="5" borderId="17" xfId="2" applyNumberFormat="1" applyFont="1" applyFill="1" applyBorder="1" applyAlignment="1" applyProtection="1">
      <alignment horizontal="center" vertical="center" wrapText="1"/>
    </xf>
    <xf numFmtId="10" fontId="21" fillId="5" borderId="8" xfId="2" applyNumberFormat="1" applyFont="1" applyFill="1" applyBorder="1" applyAlignment="1" applyProtection="1">
      <alignment horizontal="center" vertical="center" wrapText="1"/>
    </xf>
    <xf numFmtId="9" fontId="21" fillId="5" borderId="1" xfId="2" applyNumberFormat="1" applyFont="1" applyFill="1" applyBorder="1" applyAlignment="1" applyProtection="1">
      <alignment horizontal="center" vertical="center" wrapText="1"/>
    </xf>
    <xf numFmtId="9" fontId="19" fillId="5" borderId="17" xfId="2" applyNumberFormat="1" applyFont="1" applyFill="1" applyBorder="1" applyAlignment="1" applyProtection="1">
      <alignment horizontal="center" vertical="center" wrapText="1"/>
    </xf>
    <xf numFmtId="9" fontId="19" fillId="5" borderId="11" xfId="2" applyNumberFormat="1" applyFont="1" applyFill="1" applyBorder="1" applyAlignment="1" applyProtection="1">
      <alignment horizontal="center" vertical="center" wrapText="1"/>
    </xf>
    <xf numFmtId="9" fontId="19" fillId="5" borderId="1" xfId="2" applyNumberFormat="1" applyFont="1" applyFill="1" applyBorder="1" applyAlignment="1" applyProtection="1">
      <alignment horizontal="center" vertical="center" wrapText="1"/>
    </xf>
    <xf numFmtId="9" fontId="19" fillId="5" borderId="24" xfId="2" applyNumberFormat="1" applyFont="1" applyFill="1" applyBorder="1" applyAlignment="1" applyProtection="1">
      <alignment horizontal="center" vertical="center" wrapText="1"/>
    </xf>
    <xf numFmtId="9" fontId="19" fillId="5" borderId="8" xfId="0" applyNumberFormat="1" applyFont="1" applyFill="1" applyBorder="1" applyAlignment="1" applyProtection="1">
      <alignment horizontal="center" vertical="center" wrapText="1"/>
    </xf>
    <xf numFmtId="9" fontId="19" fillId="5" borderId="1" xfId="0" applyNumberFormat="1" applyFont="1" applyFill="1" applyBorder="1" applyAlignment="1" applyProtection="1">
      <alignment horizontal="center" vertical="center" wrapText="1"/>
    </xf>
    <xf numFmtId="9" fontId="19" fillId="5" borderId="1" xfId="2" applyFont="1" applyFill="1" applyBorder="1" applyAlignment="1" applyProtection="1">
      <alignment horizontal="center" vertical="center" wrapText="1"/>
    </xf>
    <xf numFmtId="9" fontId="21" fillId="5" borderId="1" xfId="0" applyNumberFormat="1" applyFont="1" applyFill="1" applyBorder="1" applyAlignment="1" applyProtection="1">
      <alignment horizontal="center" vertical="center" wrapText="1"/>
    </xf>
    <xf numFmtId="9" fontId="18" fillId="5" borderId="1" xfId="2" applyFont="1" applyFill="1" applyBorder="1" applyAlignment="1" applyProtection="1">
      <alignment horizontal="center" vertical="center"/>
    </xf>
    <xf numFmtId="9" fontId="0" fillId="5" borderId="1" xfId="2" applyFont="1" applyFill="1" applyBorder="1" applyAlignment="1" applyProtection="1">
      <alignment horizontal="center" vertical="center"/>
    </xf>
    <xf numFmtId="10" fontId="19" fillId="5" borderId="1" xfId="2" applyNumberFormat="1" applyFont="1" applyFill="1" applyBorder="1" applyAlignment="1" applyProtection="1">
      <alignment horizontal="center" vertical="center" wrapText="1"/>
    </xf>
    <xf numFmtId="9" fontId="18" fillId="5" borderId="1" xfId="0" applyNumberFormat="1" applyFont="1" applyFill="1" applyBorder="1" applyAlignment="1" applyProtection="1">
      <alignment horizontal="center" vertical="center"/>
    </xf>
    <xf numFmtId="9" fontId="19" fillId="5" borderId="23" xfId="2" applyNumberFormat="1" applyFont="1" applyFill="1" applyBorder="1" applyAlignment="1" applyProtection="1">
      <alignment horizontal="center" vertical="center" wrapText="1"/>
    </xf>
    <xf numFmtId="9" fontId="0" fillId="5" borderId="17" xfId="2" applyNumberFormat="1" applyFont="1" applyFill="1" applyBorder="1" applyAlignment="1" applyProtection="1">
      <alignment horizontal="center" vertical="center"/>
    </xf>
    <xf numFmtId="9" fontId="23" fillId="0" borderId="45" xfId="2" applyFont="1" applyBorder="1" applyAlignment="1" applyProtection="1">
      <alignment horizontal="center" vertical="center"/>
    </xf>
    <xf numFmtId="9" fontId="23" fillId="0" borderId="46" xfId="2" applyFont="1" applyBorder="1" applyAlignment="1" applyProtection="1">
      <alignment horizontal="center" vertical="center"/>
    </xf>
    <xf numFmtId="9" fontId="23" fillId="0" borderId="47" xfId="2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</xf>
    <xf numFmtId="9" fontId="17" fillId="0" borderId="5" xfId="2" applyFont="1" applyBorder="1" applyAlignment="1" applyProtection="1">
      <alignment horizontal="center" vertical="center"/>
    </xf>
    <xf numFmtId="9" fontId="6" fillId="0" borderId="5" xfId="2" applyFont="1" applyBorder="1" applyAlignment="1" applyProtection="1">
      <alignment horizontal="center" vertical="center"/>
    </xf>
    <xf numFmtId="9" fontId="18" fillId="0" borderId="5" xfId="2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/>
    </xf>
    <xf numFmtId="9" fontId="17" fillId="0" borderId="7" xfId="2" applyFont="1" applyBorder="1" applyAlignment="1" applyProtection="1">
      <alignment horizontal="center" vertical="center"/>
    </xf>
    <xf numFmtId="9" fontId="6" fillId="0" borderId="7" xfId="2" applyFont="1" applyBorder="1" applyAlignment="1" applyProtection="1">
      <alignment horizontal="center" vertical="center"/>
    </xf>
    <xf numFmtId="9" fontId="18" fillId="0" borderId="7" xfId="2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9" fontId="23" fillId="0" borderId="45" xfId="2" applyFont="1" applyFill="1" applyBorder="1" applyAlignment="1" applyProtection="1">
      <alignment horizontal="center" vertical="center"/>
    </xf>
    <xf numFmtId="9" fontId="23" fillId="0" borderId="46" xfId="2" applyFont="1" applyFill="1" applyBorder="1" applyAlignment="1" applyProtection="1">
      <alignment horizontal="center" vertical="center"/>
    </xf>
    <xf numFmtId="9" fontId="23" fillId="0" borderId="47" xfId="2" applyFont="1" applyFill="1" applyBorder="1" applyAlignment="1" applyProtection="1">
      <alignment horizontal="center" vertical="center"/>
    </xf>
    <xf numFmtId="9" fontId="23" fillId="0" borderId="48" xfId="2" applyFont="1" applyFill="1" applyBorder="1" applyAlignment="1" applyProtection="1">
      <alignment horizontal="center" vertical="center" wrapText="1"/>
    </xf>
    <xf numFmtId="9" fontId="23" fillId="0" borderId="49" xfId="2" applyFont="1" applyFill="1" applyBorder="1" applyAlignment="1" applyProtection="1">
      <alignment horizontal="center" vertical="center" wrapText="1"/>
    </xf>
    <xf numFmtId="9" fontId="23" fillId="0" borderId="50" xfId="2" applyFont="1" applyFill="1" applyBorder="1" applyAlignment="1" applyProtection="1">
      <alignment horizontal="center" vertical="center" wrapText="1"/>
    </xf>
    <xf numFmtId="9" fontId="23" fillId="0" borderId="45" xfId="0" applyNumberFormat="1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168" fontId="20" fillId="0" borderId="11" xfId="2" applyNumberFormat="1" applyFont="1" applyFill="1" applyBorder="1" applyAlignment="1" applyProtection="1">
      <alignment horizontal="center" vertical="center" wrapText="1"/>
    </xf>
    <xf numFmtId="168" fontId="20" fillId="0" borderId="23" xfId="2" applyNumberFormat="1" applyFont="1" applyFill="1" applyBorder="1" applyAlignment="1" applyProtection="1">
      <alignment horizontal="center" vertical="center" wrapText="1"/>
    </xf>
    <xf numFmtId="168" fontId="20" fillId="0" borderId="17" xfId="2" applyNumberFormat="1" applyFont="1" applyFill="1" applyBorder="1" applyAlignment="1" applyProtection="1">
      <alignment horizontal="center" vertical="center" wrapText="1"/>
    </xf>
    <xf numFmtId="168" fontId="23" fillId="5" borderId="45" xfId="2" applyNumberFormat="1" applyFont="1" applyFill="1" applyBorder="1" applyAlignment="1" applyProtection="1">
      <alignment horizontal="center" vertical="center"/>
    </xf>
    <xf numFmtId="168" fontId="23" fillId="5" borderId="46" xfId="2" applyNumberFormat="1" applyFont="1" applyFill="1" applyBorder="1" applyAlignment="1" applyProtection="1">
      <alignment horizontal="center" vertical="center"/>
    </xf>
    <xf numFmtId="168" fontId="23" fillId="5" borderId="47" xfId="2" applyNumberFormat="1" applyFont="1" applyFill="1" applyBorder="1" applyAlignment="1" applyProtection="1">
      <alignment horizontal="center" vertical="center"/>
    </xf>
    <xf numFmtId="168" fontId="23" fillId="5" borderId="23" xfId="2" applyNumberFormat="1" applyFont="1" applyFill="1" applyBorder="1" applyAlignment="1" applyProtection="1">
      <alignment horizontal="center" vertical="center"/>
    </xf>
    <xf numFmtId="168" fontId="23" fillId="5" borderId="8" xfId="2" applyNumberFormat="1" applyFont="1" applyFill="1" applyBorder="1" applyAlignment="1" applyProtection="1">
      <alignment horizontal="center" vertical="center"/>
    </xf>
    <xf numFmtId="168" fontId="23" fillId="5" borderId="1" xfId="2" applyNumberFormat="1" applyFont="1" applyFill="1" applyBorder="1" applyAlignment="1" applyProtection="1">
      <alignment horizontal="center" vertical="center"/>
    </xf>
    <xf numFmtId="168" fontId="20" fillId="0" borderId="40" xfId="2" applyNumberFormat="1" applyFont="1" applyFill="1" applyBorder="1" applyAlignment="1" applyProtection="1">
      <alignment horizontal="center" vertical="center" wrapText="1"/>
    </xf>
    <xf numFmtId="168" fontId="20" fillId="0" borderId="26" xfId="2" applyNumberFormat="1" applyFont="1" applyFill="1" applyBorder="1" applyAlignment="1" applyProtection="1">
      <alignment horizontal="center" vertical="center" wrapText="1"/>
    </xf>
    <xf numFmtId="168" fontId="20" fillId="0" borderId="1" xfId="2" applyNumberFormat="1" applyFont="1" applyFill="1" applyBorder="1" applyAlignment="1" applyProtection="1">
      <alignment horizontal="center" vertical="center" wrapText="1"/>
    </xf>
    <xf numFmtId="168" fontId="20" fillId="0" borderId="24" xfId="2" applyNumberFormat="1" applyFont="1" applyFill="1" applyBorder="1" applyAlignment="1" applyProtection="1">
      <alignment horizontal="center" vertical="center" wrapText="1"/>
    </xf>
    <xf numFmtId="168" fontId="20" fillId="0" borderId="8" xfId="2" applyNumberFormat="1" applyFont="1" applyFill="1" applyBorder="1" applyAlignment="1" applyProtection="1">
      <alignment horizontal="center" vertical="center" wrapText="1"/>
    </xf>
    <xf numFmtId="0" fontId="2" fillId="0" borderId="11" xfId="6" applyFont="1" applyFill="1" applyBorder="1" applyAlignment="1" applyProtection="1">
      <alignment horizontal="center" vertical="center" wrapText="1"/>
    </xf>
    <xf numFmtId="0" fontId="2" fillId="0" borderId="23" xfId="6" applyFont="1" applyFill="1" applyBorder="1" applyAlignment="1" applyProtection="1">
      <alignment horizontal="center" vertical="center" wrapText="1"/>
    </xf>
    <xf numFmtId="0" fontId="2" fillId="0" borderId="17" xfId="6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2" fillId="0" borderId="8" xfId="6" applyFont="1" applyFill="1" applyBorder="1" applyAlignment="1" applyProtection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</xf>
    <xf numFmtId="0" fontId="11" fillId="0" borderId="0" xfId="6" applyFont="1" applyAlignment="1" applyProtection="1">
      <alignment horizontal="center"/>
    </xf>
    <xf numFmtId="0" fontId="10" fillId="0" borderId="0" xfId="6" applyFont="1" applyAlignment="1" applyProtection="1">
      <alignment horizontal="left" vertical="center" wrapText="1"/>
    </xf>
    <xf numFmtId="0" fontId="10" fillId="0" borderId="0" xfId="6" applyFont="1" applyAlignment="1" applyProtection="1">
      <alignment horizontal="center" vertical="center"/>
    </xf>
    <xf numFmtId="9" fontId="19" fillId="0" borderId="0" xfId="2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/>
    </xf>
    <xf numFmtId="9" fontId="10" fillId="0" borderId="0" xfId="2" applyFont="1" applyFill="1" applyBorder="1" applyAlignment="1" applyProtection="1">
      <alignment horizontal="center" vertical="center"/>
    </xf>
    <xf numFmtId="9" fontId="8" fillId="2" borderId="11" xfId="2" applyFont="1" applyFill="1" applyBorder="1" applyAlignment="1" applyProtection="1">
      <alignment horizontal="center" vertical="center" wrapText="1"/>
    </xf>
    <xf numFmtId="9" fontId="12" fillId="2" borderId="11" xfId="2" applyFont="1" applyFill="1" applyBorder="1" applyAlignment="1" applyProtection="1">
      <alignment horizontal="center" vertical="center" wrapText="1"/>
    </xf>
    <xf numFmtId="9" fontId="19" fillId="2" borderId="11" xfId="2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9" fontId="8" fillId="2" borderId="24" xfId="2" applyFont="1" applyFill="1" applyBorder="1" applyAlignment="1" applyProtection="1">
      <alignment horizontal="center" vertical="center" wrapText="1"/>
    </xf>
    <xf numFmtId="9" fontId="12" fillId="2" borderId="24" xfId="2" applyFont="1" applyFill="1" applyBorder="1" applyAlignment="1" applyProtection="1">
      <alignment horizontal="center" vertical="center" wrapText="1"/>
    </xf>
    <xf numFmtId="9" fontId="19" fillId="2" borderId="24" xfId="2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horizontal="center" vertical="center" wrapText="1"/>
    </xf>
    <xf numFmtId="9" fontId="34" fillId="2" borderId="37" xfId="2" applyFont="1" applyFill="1" applyBorder="1" applyAlignment="1" applyProtection="1">
      <alignment horizontal="center" vertical="center" wrapText="1"/>
    </xf>
    <xf numFmtId="9" fontId="12" fillId="2" borderId="38" xfId="2" applyFont="1" applyFill="1" applyBorder="1" applyAlignment="1" applyProtection="1">
      <alignment horizontal="center" vertical="center" wrapText="1"/>
    </xf>
    <xf numFmtId="9" fontId="8" fillId="5" borderId="37" xfId="2" applyFont="1" applyFill="1" applyBorder="1" applyAlignment="1" applyProtection="1">
      <alignment horizontal="center" vertical="center" wrapText="1"/>
    </xf>
    <xf numFmtId="9" fontId="12" fillId="5" borderId="38" xfId="2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1" xfId="6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 applyProtection="1">
      <alignment horizontal="center" vertical="center" wrapText="1"/>
    </xf>
    <xf numFmtId="0" fontId="12" fillId="2" borderId="17" xfId="6" applyFont="1" applyFill="1" applyBorder="1" applyAlignment="1" applyProtection="1">
      <alignment horizontal="center" vertical="center" wrapText="1"/>
    </xf>
    <xf numFmtId="0" fontId="35" fillId="2" borderId="42" xfId="0" applyFont="1" applyFill="1" applyBorder="1" applyAlignment="1" applyProtection="1">
      <alignment horizontal="center" vertical="center" wrapText="1"/>
    </xf>
    <xf numFmtId="0" fontId="35" fillId="2" borderId="43" xfId="0" applyFont="1" applyFill="1" applyBorder="1" applyAlignment="1" applyProtection="1">
      <alignment horizontal="center" vertical="center" wrapText="1"/>
    </xf>
    <xf numFmtId="0" fontId="12" fillId="2" borderId="13" xfId="6" applyFont="1" applyFill="1" applyBorder="1" applyAlignment="1" applyProtection="1">
      <alignment horizontal="center" vertical="center" wrapText="1"/>
    </xf>
    <xf numFmtId="0" fontId="12" fillId="2" borderId="15" xfId="6" applyFont="1" applyFill="1" applyBorder="1" applyAlignment="1" applyProtection="1">
      <alignment horizontal="center" vertical="center" wrapText="1"/>
    </xf>
    <xf numFmtId="0" fontId="12" fillId="2" borderId="19" xfId="6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left" vertical="center" wrapText="1"/>
    </xf>
    <xf numFmtId="0" fontId="9" fillId="0" borderId="3" xfId="6" applyFont="1" applyFill="1" applyBorder="1" applyAlignment="1" applyProtection="1">
      <alignment horizontal="left" vertical="center" wrapText="1"/>
    </xf>
    <xf numFmtId="0" fontId="8" fillId="0" borderId="3" xfId="6" applyFont="1" applyFill="1" applyBorder="1" applyAlignment="1" applyProtection="1">
      <alignment horizontal="left" vertical="center" wrapText="1"/>
    </xf>
    <xf numFmtId="0" fontId="8" fillId="0" borderId="3" xfId="6" applyFont="1" applyFill="1" applyBorder="1" applyAlignment="1" applyProtection="1">
      <alignment horizontal="center" vertical="center" wrapText="1"/>
    </xf>
    <xf numFmtId="9" fontId="8" fillId="0" borderId="3" xfId="2" applyFont="1" applyFill="1" applyBorder="1" applyAlignment="1" applyProtection="1">
      <alignment horizontal="center" vertical="center" wrapText="1"/>
    </xf>
    <xf numFmtId="9" fontId="8" fillId="0" borderId="3" xfId="2" applyFont="1" applyFill="1" applyBorder="1" applyAlignment="1" applyProtection="1">
      <alignment horizontal="left" vertical="center" wrapText="1"/>
    </xf>
    <xf numFmtId="9" fontId="19" fillId="0" borderId="3" xfId="2" applyFont="1" applyFill="1" applyBorder="1" applyAlignment="1" applyProtection="1">
      <alignment horizontal="center" vertical="center" wrapText="1"/>
    </xf>
    <xf numFmtId="0" fontId="8" fillId="0" borderId="15" xfId="6" applyFont="1" applyFill="1" applyBorder="1" applyAlignment="1" applyProtection="1">
      <alignment horizontal="left" vertical="center" wrapText="1"/>
    </xf>
    <xf numFmtId="0" fontId="8" fillId="0" borderId="2" xfId="6" applyFont="1" applyFill="1" applyBorder="1" applyAlignment="1" applyProtection="1">
      <alignment horizontal="left" vertical="center"/>
    </xf>
    <xf numFmtId="0" fontId="9" fillId="0" borderId="3" xfId="6" applyFont="1" applyFill="1" applyBorder="1" applyAlignment="1" applyProtection="1">
      <alignment horizontal="left" vertical="center"/>
    </xf>
    <xf numFmtId="0" fontId="8" fillId="0" borderId="3" xfId="6" applyFont="1" applyFill="1" applyBorder="1" applyAlignment="1" applyProtection="1">
      <alignment horizontal="left" vertical="center"/>
    </xf>
    <xf numFmtId="0" fontId="8" fillId="0" borderId="3" xfId="6" applyFont="1" applyFill="1" applyBorder="1" applyAlignment="1" applyProtection="1">
      <alignment horizontal="center" vertical="center"/>
    </xf>
    <xf numFmtId="9" fontId="8" fillId="0" borderId="3" xfId="2" applyFont="1" applyFill="1" applyBorder="1" applyAlignment="1" applyProtection="1">
      <alignment horizontal="center" vertical="center"/>
    </xf>
    <xf numFmtId="9" fontId="8" fillId="0" borderId="3" xfId="2" applyFont="1" applyFill="1" applyBorder="1" applyAlignment="1" applyProtection="1">
      <alignment horizontal="left" vertical="center"/>
    </xf>
    <xf numFmtId="9" fontId="19" fillId="0" borderId="3" xfId="2" applyFont="1" applyFill="1" applyBorder="1" applyAlignment="1" applyProtection="1">
      <alignment horizontal="center" vertical="center"/>
    </xf>
    <xf numFmtId="0" fontId="8" fillId="0" borderId="15" xfId="6" applyFont="1" applyFill="1" applyBorder="1" applyAlignment="1" applyProtection="1">
      <alignment horizontal="left" vertical="center"/>
    </xf>
    <xf numFmtId="0" fontId="9" fillId="0" borderId="6" xfId="6" applyFont="1" applyFill="1" applyBorder="1" applyAlignment="1" applyProtection="1">
      <alignment horizontal="center" vertical="center" wrapText="1"/>
    </xf>
    <xf numFmtId="0" fontId="8" fillId="0" borderId="7" xfId="6" applyFont="1" applyFill="1" applyBorder="1" applyAlignment="1" applyProtection="1">
      <alignment horizontal="center" vertical="center" wrapText="1"/>
    </xf>
    <xf numFmtId="0" fontId="8" fillId="0" borderId="7" xfId="6" applyFont="1" applyFill="1" applyBorder="1" applyAlignment="1" applyProtection="1">
      <alignment horizontal="left" vertical="center" wrapText="1"/>
    </xf>
    <xf numFmtId="0" fontId="8" fillId="0" borderId="9" xfId="6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</xf>
    <xf numFmtId="0" fontId="8" fillId="0" borderId="15" xfId="6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9" fontId="17" fillId="0" borderId="3" xfId="2" applyFont="1" applyBorder="1" applyAlignment="1" applyProtection="1">
      <alignment horizontal="center" vertical="center"/>
    </xf>
    <xf numFmtId="9" fontId="5" fillId="0" borderId="3" xfId="2" applyFont="1" applyBorder="1" applyAlignment="1" applyProtection="1">
      <alignment horizontal="center" vertical="center"/>
    </xf>
    <xf numFmtId="9" fontId="18" fillId="0" borderId="3" xfId="2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center"/>
    </xf>
    <xf numFmtId="0" fontId="9" fillId="0" borderId="0" xfId="6" applyFont="1" applyFill="1" applyAlignment="1" applyProtection="1">
      <alignment horizontal="center"/>
    </xf>
    <xf numFmtId="0" fontId="8" fillId="0" borderId="0" xfId="6" applyFont="1" applyFill="1" applyAlignment="1" applyProtection="1">
      <alignment horizontal="left" vertical="center" wrapText="1"/>
    </xf>
    <xf numFmtId="0" fontId="8" fillId="0" borderId="0" xfId="6" applyFont="1" applyFill="1" applyAlignment="1" applyProtection="1">
      <alignment horizontal="center" vertical="center"/>
    </xf>
  </cellXfs>
  <cellStyles count="26">
    <cellStyle name="Millares 14" xfId="8" xr:uid="{00000000-0005-0000-0000-000000000000}"/>
    <cellStyle name="Millares 14 2" xfId="10" xr:uid="{00000000-0005-0000-0000-000001000000}"/>
    <cellStyle name="Millares 2" xfId="11" xr:uid="{00000000-0005-0000-0000-000002000000}"/>
    <cellStyle name="Millares 2 2" xfId="9" xr:uid="{00000000-0005-0000-0000-000003000000}"/>
    <cellStyle name="Millares 3" xfId="12" xr:uid="{00000000-0005-0000-0000-000004000000}"/>
    <cellStyle name="Millares 3 2" xfId="13" xr:uid="{00000000-0005-0000-0000-000005000000}"/>
    <cellStyle name="Millares 4" xfId="14" xr:uid="{00000000-0005-0000-0000-000006000000}"/>
    <cellStyle name="Millares 4 2" xfId="5" xr:uid="{00000000-0005-0000-0000-000007000000}"/>
    <cellStyle name="Millares 5" xfId="15" xr:uid="{00000000-0005-0000-0000-000008000000}"/>
    <cellStyle name="Moneda" xfId="1" builtinId="4"/>
    <cellStyle name="Moneda 2" xfId="16" xr:uid="{00000000-0005-0000-0000-00000A000000}"/>
    <cellStyle name="Normal" xfId="0" builtinId="0"/>
    <cellStyle name="Normal 2" xfId="6" xr:uid="{00000000-0005-0000-0000-00000C000000}"/>
    <cellStyle name="Normal 2 2" xfId="17" xr:uid="{00000000-0005-0000-0000-00000D000000}"/>
    <cellStyle name="Normal 3" xfId="7" xr:uid="{00000000-0005-0000-0000-00000E000000}"/>
    <cellStyle name="Normal 3 2" xfId="18" xr:uid="{00000000-0005-0000-0000-00000F000000}"/>
    <cellStyle name="Normal 3 5" xfId="19" xr:uid="{00000000-0005-0000-0000-000010000000}"/>
    <cellStyle name="Normal 4" xfId="4" xr:uid="{00000000-0005-0000-0000-000011000000}"/>
    <cellStyle name="Normal 5" xfId="20" xr:uid="{00000000-0005-0000-0000-000012000000}"/>
    <cellStyle name="Normal 6" xfId="21" xr:uid="{00000000-0005-0000-0000-000013000000}"/>
    <cellStyle name="Normal 7" xfId="22" xr:uid="{00000000-0005-0000-0000-000014000000}"/>
    <cellStyle name="Normal 8" xfId="23" xr:uid="{00000000-0005-0000-0000-000015000000}"/>
    <cellStyle name="Normal 9" xfId="25" xr:uid="{00000000-0005-0000-0000-000016000000}"/>
    <cellStyle name="Porcentaje" xfId="2" builtinId="5"/>
    <cellStyle name="Porcentual 2" xfId="24" xr:uid="{00000000-0005-0000-0000-000018000000}"/>
    <cellStyle name="TableStyleLight1" xfId="3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104775</xdr:rowOff>
    </xdr:from>
    <xdr:to>
      <xdr:col>3</xdr:col>
      <xdr:colOff>321339</xdr:colOff>
      <xdr:row>3</xdr:row>
      <xdr:rowOff>213827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8125" y="304800"/>
          <a:ext cx="3522980" cy="75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113"/>
  <sheetViews>
    <sheetView showGridLines="0" tabSelected="1" view="pageBreakPreview" topLeftCell="A89" zoomScale="60" zoomScaleNormal="60" workbookViewId="0">
      <selection activeCell="F17" sqref="F17"/>
    </sheetView>
  </sheetViews>
  <sheetFormatPr baseColWidth="10" defaultColWidth="11.42578125" defaultRowHeight="28.5"/>
  <cols>
    <col min="1" max="1" width="2.140625" style="6" customWidth="1"/>
    <col min="2" max="2" width="29.42578125" style="6" customWidth="1"/>
    <col min="3" max="3" width="24.85546875" style="7" customWidth="1"/>
    <col min="4" max="4" width="5.42578125" style="6" hidden="1" customWidth="1"/>
    <col min="5" max="5" width="14.5703125" style="6" hidden="1" customWidth="1"/>
    <col min="6" max="6" width="42.140625" style="8" customWidth="1"/>
    <col min="7" max="7" width="13.28515625" style="6" hidden="1" customWidth="1"/>
    <col min="8" max="8" width="9.42578125" style="6" hidden="1" customWidth="1"/>
    <col min="9" max="9" width="17.140625" style="6" hidden="1" customWidth="1"/>
    <col min="10" max="10" width="21.42578125" style="9" customWidth="1"/>
    <col min="11" max="11" width="16.85546875" style="6" hidden="1" customWidth="1"/>
    <col min="12" max="12" width="25.140625" style="6" hidden="1" customWidth="1"/>
    <col min="13" max="13" width="15.85546875" style="6" hidden="1" customWidth="1"/>
    <col min="14" max="14" width="6.85546875" style="10" hidden="1" customWidth="1"/>
    <col min="15" max="15" width="19" style="11" hidden="1" customWidth="1"/>
    <col min="16" max="16" width="19.28515625" style="10" customWidth="1"/>
    <col min="17" max="17" width="16.42578125" style="12" customWidth="1"/>
    <col min="18" max="18" width="9.85546875" style="135" hidden="1" customWidth="1"/>
    <col min="19" max="19" width="17.140625" style="5" hidden="1" customWidth="1"/>
    <col min="20" max="20" width="19.85546875" style="138" customWidth="1"/>
    <col min="21" max="16384" width="11.42578125" style="6"/>
  </cols>
  <sheetData>
    <row r="2" spans="1:35" ht="19.5" customHeight="1">
      <c r="B2" s="164"/>
      <c r="C2" s="165"/>
      <c r="D2" s="164"/>
      <c r="E2" s="295" t="s">
        <v>0</v>
      </c>
      <c r="F2" s="296"/>
      <c r="G2" s="297"/>
      <c r="H2" s="297"/>
      <c r="I2" s="297"/>
      <c r="J2" s="297"/>
      <c r="K2" s="297"/>
      <c r="L2" s="297"/>
      <c r="M2" s="297"/>
      <c r="N2" s="298"/>
      <c r="O2" s="299"/>
      <c r="P2" s="300"/>
      <c r="Q2" s="299"/>
      <c r="R2" s="301"/>
      <c r="S2" s="302" t="s">
        <v>1</v>
      </c>
      <c r="T2" s="302"/>
    </row>
    <row r="3" spans="1:35" ht="31.5" customHeight="1">
      <c r="B3" s="164"/>
      <c r="C3" s="165"/>
      <c r="D3" s="164"/>
      <c r="E3" s="166" t="s">
        <v>2</v>
      </c>
      <c r="F3" s="167"/>
      <c r="G3" s="168"/>
      <c r="H3" s="168"/>
      <c r="I3" s="168"/>
      <c r="J3" s="168"/>
      <c r="K3" s="168"/>
      <c r="L3" s="168"/>
      <c r="M3" s="168"/>
      <c r="N3" s="169"/>
      <c r="O3" s="170"/>
      <c r="P3" s="171"/>
      <c r="Q3" s="170"/>
      <c r="R3" s="172"/>
      <c r="S3" s="303" t="s">
        <v>3</v>
      </c>
      <c r="T3" s="303"/>
    </row>
    <row r="4" spans="1:35" ht="31.5" customHeight="1">
      <c r="B4" s="164"/>
      <c r="C4" s="165"/>
      <c r="D4" s="164"/>
      <c r="E4" s="173"/>
      <c r="F4" s="174"/>
      <c r="G4" s="175"/>
      <c r="H4" s="175"/>
      <c r="I4" s="175"/>
      <c r="J4" s="175"/>
      <c r="K4" s="175"/>
      <c r="L4" s="175"/>
      <c r="M4" s="175"/>
      <c r="N4" s="176"/>
      <c r="O4" s="177"/>
      <c r="P4" s="178"/>
      <c r="Q4" s="177"/>
      <c r="R4" s="179"/>
      <c r="S4" s="303" t="s">
        <v>4</v>
      </c>
      <c r="T4" s="303"/>
    </row>
    <row r="5" spans="1:35" s="1" customFormat="1" ht="11.25" customHeight="1">
      <c r="A5" s="13"/>
      <c r="B5" s="304"/>
      <c r="C5" s="305"/>
      <c r="D5" s="304"/>
      <c r="E5" s="304"/>
      <c r="F5" s="306"/>
      <c r="G5" s="304"/>
      <c r="H5" s="304"/>
      <c r="I5" s="304"/>
      <c r="J5" s="307"/>
      <c r="K5" s="304"/>
      <c r="L5" s="304"/>
      <c r="M5" s="14"/>
      <c r="N5" s="49"/>
      <c r="O5" s="50"/>
      <c r="P5" s="51"/>
      <c r="Q5" s="82"/>
      <c r="R5" s="124"/>
      <c r="S5" s="115"/>
      <c r="T5" s="137"/>
    </row>
    <row r="6" spans="1:35" s="1" customFormat="1" ht="43.5" customHeight="1">
      <c r="A6" s="15"/>
      <c r="B6" s="273" t="s">
        <v>5</v>
      </c>
      <c r="C6" s="274"/>
      <c r="D6" s="275"/>
      <c r="E6" s="275"/>
      <c r="F6" s="275"/>
      <c r="G6" s="275"/>
      <c r="H6" s="275"/>
      <c r="I6" s="275"/>
      <c r="J6" s="276"/>
      <c r="K6" s="275"/>
      <c r="L6" s="275"/>
      <c r="M6" s="275"/>
      <c r="N6" s="277"/>
      <c r="O6" s="278"/>
      <c r="P6" s="279"/>
      <c r="Q6" s="277"/>
      <c r="R6" s="275"/>
      <c r="S6" s="275"/>
      <c r="T6" s="280"/>
    </row>
    <row r="7" spans="1:35" s="1" customFormat="1" ht="21" customHeight="1">
      <c r="A7" s="15"/>
      <c r="B7" s="273" t="s">
        <v>6</v>
      </c>
      <c r="C7" s="274"/>
      <c r="D7" s="275"/>
      <c r="E7" s="275"/>
      <c r="F7" s="275"/>
      <c r="G7" s="275"/>
      <c r="H7" s="275"/>
      <c r="I7" s="275"/>
      <c r="J7" s="276"/>
      <c r="K7" s="275"/>
      <c r="L7" s="275"/>
      <c r="M7" s="275"/>
      <c r="N7" s="277"/>
      <c r="O7" s="278"/>
      <c r="P7" s="279"/>
      <c r="Q7" s="277"/>
      <c r="R7" s="275"/>
      <c r="S7" s="275"/>
      <c r="T7" s="280"/>
    </row>
    <row r="8" spans="1:35" s="1" customFormat="1" ht="21" customHeight="1">
      <c r="A8" s="15"/>
      <c r="B8" s="281" t="s">
        <v>7</v>
      </c>
      <c r="C8" s="282"/>
      <c r="D8" s="283"/>
      <c r="E8" s="283"/>
      <c r="F8" s="275"/>
      <c r="G8" s="283"/>
      <c r="H8" s="283"/>
      <c r="I8" s="283"/>
      <c r="J8" s="284"/>
      <c r="K8" s="283"/>
      <c r="L8" s="283"/>
      <c r="M8" s="283"/>
      <c r="N8" s="285"/>
      <c r="O8" s="286"/>
      <c r="P8" s="287"/>
      <c r="Q8" s="285"/>
      <c r="R8" s="283"/>
      <c r="S8" s="283"/>
      <c r="T8" s="288"/>
    </row>
    <row r="9" spans="1:35" s="1" customFormat="1" ht="21" customHeight="1">
      <c r="A9" s="15"/>
      <c r="B9" s="273" t="s">
        <v>8</v>
      </c>
      <c r="C9" s="274"/>
      <c r="D9" s="275"/>
      <c r="E9" s="275"/>
      <c r="F9" s="275"/>
      <c r="G9" s="275"/>
      <c r="H9" s="275"/>
      <c r="I9" s="275"/>
      <c r="J9" s="276"/>
      <c r="K9" s="275"/>
      <c r="L9" s="275"/>
      <c r="M9" s="275"/>
      <c r="N9" s="277"/>
      <c r="O9" s="278"/>
      <c r="P9" s="279"/>
      <c r="Q9" s="277"/>
      <c r="R9" s="275"/>
      <c r="S9" s="275"/>
      <c r="T9" s="280"/>
    </row>
    <row r="10" spans="1:35" s="1" customFormat="1" ht="21" customHeight="1">
      <c r="A10" s="15"/>
      <c r="B10" s="16" t="s">
        <v>9</v>
      </c>
      <c r="C10" s="289"/>
      <c r="D10" s="290"/>
      <c r="E10" s="290"/>
      <c r="F10" s="291"/>
      <c r="G10" s="292"/>
      <c r="H10" s="17" t="s">
        <v>10</v>
      </c>
      <c r="I10" s="293"/>
      <c r="J10" s="276"/>
      <c r="K10" s="276"/>
      <c r="L10" s="276"/>
      <c r="M10" s="276"/>
      <c r="N10" s="277"/>
      <c r="O10" s="277"/>
      <c r="P10" s="279"/>
      <c r="Q10" s="277"/>
      <c r="R10" s="276"/>
      <c r="S10" s="276"/>
      <c r="T10" s="294"/>
    </row>
    <row r="11" spans="1:35" s="1" customFormat="1" ht="21" customHeight="1">
      <c r="A11" s="238"/>
      <c r="B11" s="238"/>
      <c r="C11" s="239"/>
      <c r="D11" s="238"/>
      <c r="E11" s="238"/>
      <c r="F11" s="240"/>
      <c r="G11" s="238"/>
      <c r="H11" s="238"/>
      <c r="I11" s="238"/>
      <c r="J11" s="241"/>
      <c r="K11" s="238"/>
      <c r="L11" s="238"/>
      <c r="M11" s="238"/>
      <c r="N11" s="242"/>
      <c r="O11" s="243"/>
      <c r="P11" s="242"/>
      <c r="Q11" s="244"/>
      <c r="R11" s="238"/>
      <c r="S11" s="238"/>
      <c r="T11" s="238"/>
    </row>
    <row r="12" spans="1:35" s="2" customFormat="1" ht="15">
      <c r="B12" s="261" t="s">
        <v>11</v>
      </c>
      <c r="C12" s="220" t="s">
        <v>12</v>
      </c>
      <c r="D12" s="264" t="s">
        <v>13</v>
      </c>
      <c r="E12" s="210" t="s">
        <v>14</v>
      </c>
      <c r="F12" s="220" t="s">
        <v>15</v>
      </c>
      <c r="G12" s="269" t="s">
        <v>16</v>
      </c>
      <c r="H12" s="220" t="s">
        <v>17</v>
      </c>
      <c r="I12" s="220" t="s">
        <v>18</v>
      </c>
      <c r="J12" s="220" t="s">
        <v>19</v>
      </c>
      <c r="K12" s="220" t="s">
        <v>20</v>
      </c>
      <c r="L12" s="220" t="s">
        <v>21</v>
      </c>
      <c r="M12" s="220"/>
      <c r="N12" s="245"/>
      <c r="O12" s="246"/>
      <c r="P12" s="247"/>
      <c r="Q12" s="246"/>
      <c r="R12" s="220"/>
      <c r="S12" s="220"/>
      <c r="T12" s="248"/>
    </row>
    <row r="13" spans="1:35" s="2" customFormat="1" ht="15">
      <c r="B13" s="262"/>
      <c r="C13" s="221"/>
      <c r="D13" s="265"/>
      <c r="E13" s="211"/>
      <c r="F13" s="221"/>
      <c r="G13" s="270"/>
      <c r="H13" s="221"/>
      <c r="I13" s="221"/>
      <c r="J13" s="221"/>
      <c r="K13" s="272"/>
      <c r="L13" s="249" t="s">
        <v>22</v>
      </c>
      <c r="M13" s="249"/>
      <c r="N13" s="250"/>
      <c r="O13" s="251"/>
      <c r="P13" s="252"/>
      <c r="Q13" s="251"/>
      <c r="R13" s="249"/>
      <c r="S13" s="249"/>
      <c r="T13" s="267" t="s">
        <v>23</v>
      </c>
    </row>
    <row r="14" spans="1:35" s="2" customFormat="1" ht="12">
      <c r="B14" s="262"/>
      <c r="C14" s="221"/>
      <c r="D14" s="265"/>
      <c r="E14" s="211"/>
      <c r="F14" s="221"/>
      <c r="G14" s="270"/>
      <c r="H14" s="221"/>
      <c r="I14" s="221"/>
      <c r="J14" s="221"/>
      <c r="K14" s="211"/>
      <c r="L14" s="253" t="s">
        <v>24</v>
      </c>
      <c r="M14" s="254"/>
      <c r="N14" s="255" t="s">
        <v>24</v>
      </c>
      <c r="O14" s="256"/>
      <c r="P14" s="257" t="s">
        <v>25</v>
      </c>
      <c r="Q14" s="258"/>
      <c r="R14" s="259" t="s">
        <v>127</v>
      </c>
      <c r="S14" s="260"/>
      <c r="T14" s="268"/>
    </row>
    <row r="15" spans="1:35" s="2" customFormat="1" ht="71.25" customHeight="1">
      <c r="B15" s="263"/>
      <c r="C15" s="222"/>
      <c r="D15" s="266"/>
      <c r="E15" s="212"/>
      <c r="F15" s="222"/>
      <c r="G15" s="271"/>
      <c r="H15" s="222"/>
      <c r="I15" s="222"/>
      <c r="J15" s="222"/>
      <c r="K15" s="212"/>
      <c r="L15" s="52" t="s">
        <v>26</v>
      </c>
      <c r="M15" s="52" t="s">
        <v>27</v>
      </c>
      <c r="N15" s="53" t="s">
        <v>26</v>
      </c>
      <c r="O15" s="54" t="s">
        <v>28</v>
      </c>
      <c r="P15" s="139" t="s">
        <v>26</v>
      </c>
      <c r="Q15" s="140" t="s">
        <v>28</v>
      </c>
      <c r="R15" s="125" t="s">
        <v>26</v>
      </c>
      <c r="S15" s="116" t="s">
        <v>27</v>
      </c>
      <c r="T15" s="136" t="s">
        <v>29</v>
      </c>
    </row>
    <row r="16" spans="1:35" s="3" customFormat="1" ht="31.5" customHeight="1">
      <c r="A16" s="18"/>
      <c r="B16" s="233" t="s">
        <v>30</v>
      </c>
      <c r="C16" s="223" t="s">
        <v>31</v>
      </c>
      <c r="D16" s="202"/>
      <c r="E16" s="207"/>
      <c r="F16" s="21" t="s">
        <v>32</v>
      </c>
      <c r="G16" s="20"/>
      <c r="H16" s="22"/>
      <c r="I16" s="19"/>
      <c r="J16" s="19" t="s">
        <v>33</v>
      </c>
      <c r="K16" s="20"/>
      <c r="L16" s="55"/>
      <c r="M16" s="55"/>
      <c r="N16" s="56">
        <v>0</v>
      </c>
      <c r="O16" s="197">
        <f>AVERAGE(N16:N21)</f>
        <v>0.22166666666666668</v>
      </c>
      <c r="P16" s="141">
        <v>0.37</v>
      </c>
      <c r="Q16" s="191">
        <f>AVERAGE(P16:P21)</f>
        <v>0.62333333333333341</v>
      </c>
      <c r="R16" s="126">
        <v>0.23</v>
      </c>
      <c r="S16" s="117"/>
      <c r="T16" s="180">
        <f>AVERAGE(R16:S21)</f>
        <v>0.39999999999999997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20" s="4" customFormat="1" ht="27" customHeight="1">
      <c r="A17" s="18"/>
      <c r="B17" s="233"/>
      <c r="C17" s="224"/>
      <c r="D17" s="213"/>
      <c r="E17" s="205"/>
      <c r="F17" s="25" t="s">
        <v>34</v>
      </c>
      <c r="G17" s="24"/>
      <c r="H17" s="26"/>
      <c r="I17" s="23"/>
      <c r="J17" s="57" t="s">
        <v>33</v>
      </c>
      <c r="K17" s="24"/>
      <c r="L17" s="58"/>
      <c r="M17" s="58"/>
      <c r="N17" s="59">
        <v>0</v>
      </c>
      <c r="O17" s="189"/>
      <c r="P17" s="142">
        <v>0.44</v>
      </c>
      <c r="Q17" s="192"/>
      <c r="R17" s="127">
        <v>0</v>
      </c>
      <c r="S17" s="118"/>
      <c r="T17" s="181"/>
    </row>
    <row r="18" spans="1:20" s="4" customFormat="1" ht="63.75">
      <c r="A18" s="18"/>
      <c r="B18" s="233"/>
      <c r="C18" s="224"/>
      <c r="D18" s="213"/>
      <c r="E18" s="205"/>
      <c r="F18" s="25" t="s">
        <v>77</v>
      </c>
      <c r="G18" s="24"/>
      <c r="H18" s="26"/>
      <c r="I18" s="23"/>
      <c r="J18" s="57" t="s">
        <v>33</v>
      </c>
      <c r="K18" s="24"/>
      <c r="L18" s="58"/>
      <c r="M18" s="58"/>
      <c r="N18" s="59">
        <v>0.25</v>
      </c>
      <c r="O18" s="189"/>
      <c r="P18" s="142">
        <v>0.75</v>
      </c>
      <c r="Q18" s="192"/>
      <c r="R18" s="127">
        <v>0.5</v>
      </c>
      <c r="S18" s="118"/>
      <c r="T18" s="181"/>
    </row>
    <row r="19" spans="1:20" s="4" customFormat="1" ht="45" customHeight="1">
      <c r="A19" s="18"/>
      <c r="B19" s="233"/>
      <c r="C19" s="224"/>
      <c r="D19" s="213"/>
      <c r="E19" s="205"/>
      <c r="F19" s="25" t="s">
        <v>35</v>
      </c>
      <c r="G19" s="24"/>
      <c r="H19" s="26"/>
      <c r="I19" s="23"/>
      <c r="J19" s="57" t="s">
        <v>33</v>
      </c>
      <c r="K19" s="24"/>
      <c r="L19" s="58"/>
      <c r="M19" s="58"/>
      <c r="N19" s="59">
        <v>0.5</v>
      </c>
      <c r="O19" s="189"/>
      <c r="P19" s="142">
        <v>0.75</v>
      </c>
      <c r="Q19" s="192"/>
      <c r="R19" s="127">
        <v>0.5</v>
      </c>
      <c r="S19" s="118"/>
      <c r="T19" s="181"/>
    </row>
    <row r="20" spans="1:20" s="4" customFormat="1" ht="51">
      <c r="A20" s="18"/>
      <c r="B20" s="233"/>
      <c r="C20" s="225"/>
      <c r="D20" s="203"/>
      <c r="E20" s="208"/>
      <c r="F20" s="29" t="s">
        <v>36</v>
      </c>
      <c r="G20" s="28"/>
      <c r="H20" s="30"/>
      <c r="I20" s="27"/>
      <c r="J20" s="57" t="s">
        <v>37</v>
      </c>
      <c r="K20" s="28"/>
      <c r="L20" s="60"/>
      <c r="M20" s="60"/>
      <c r="N20" s="61">
        <v>0.25</v>
      </c>
      <c r="O20" s="189"/>
      <c r="P20" s="143">
        <v>0.68</v>
      </c>
      <c r="Q20" s="192"/>
      <c r="R20" s="128">
        <v>0.5</v>
      </c>
      <c r="S20" s="119"/>
      <c r="T20" s="181"/>
    </row>
    <row r="21" spans="1:20" s="4" customFormat="1" ht="66" customHeight="1">
      <c r="A21" s="18"/>
      <c r="B21" s="234"/>
      <c r="C21" s="226"/>
      <c r="D21" s="204"/>
      <c r="E21" s="209"/>
      <c r="F21" s="33" t="s">
        <v>38</v>
      </c>
      <c r="G21" s="32"/>
      <c r="H21" s="34"/>
      <c r="I21" s="31"/>
      <c r="J21" s="38" t="s">
        <v>33</v>
      </c>
      <c r="K21" s="32"/>
      <c r="L21" s="62"/>
      <c r="M21" s="62"/>
      <c r="N21" s="63">
        <v>0.33</v>
      </c>
      <c r="O21" s="198"/>
      <c r="P21" s="144">
        <v>0.75</v>
      </c>
      <c r="Q21" s="193"/>
      <c r="R21" s="129">
        <v>0.67</v>
      </c>
      <c r="S21" s="120"/>
      <c r="T21" s="182"/>
    </row>
    <row r="22" spans="1:20" s="4" customFormat="1" ht="38.25">
      <c r="A22" s="18"/>
      <c r="B22" s="234"/>
      <c r="C22" s="225" t="s">
        <v>39</v>
      </c>
      <c r="D22" s="203"/>
      <c r="E22" s="208"/>
      <c r="F22" s="25" t="s">
        <v>83</v>
      </c>
      <c r="G22" s="24"/>
      <c r="H22" s="26"/>
      <c r="I22" s="23"/>
      <c r="J22" s="23" t="s">
        <v>41</v>
      </c>
      <c r="K22" s="24"/>
      <c r="L22" s="58"/>
      <c r="M22" s="58"/>
      <c r="N22" s="64" t="s">
        <v>85</v>
      </c>
      <c r="O22" s="189">
        <f>AVERAGE(N22:N23)</f>
        <v>1</v>
      </c>
      <c r="P22" s="145">
        <v>0.87150000000000005</v>
      </c>
      <c r="Q22" s="194">
        <f>AVERAGE(P22,P23)</f>
        <v>0.81075000000000008</v>
      </c>
      <c r="R22" s="130">
        <v>0.98</v>
      </c>
      <c r="S22" s="118"/>
      <c r="T22" s="181">
        <f>AVERAGE(R22:R23)</f>
        <v>0.49</v>
      </c>
    </row>
    <row r="23" spans="1:20" s="4" customFormat="1" ht="38.25">
      <c r="A23" s="18"/>
      <c r="B23" s="234"/>
      <c r="C23" s="225"/>
      <c r="D23" s="203"/>
      <c r="E23" s="208"/>
      <c r="F23" s="25" t="s">
        <v>40</v>
      </c>
      <c r="G23" s="24"/>
      <c r="H23" s="26"/>
      <c r="I23" s="23"/>
      <c r="J23" s="23" t="s">
        <v>41</v>
      </c>
      <c r="K23" s="24"/>
      <c r="L23" s="58"/>
      <c r="M23" s="58"/>
      <c r="N23" s="59">
        <v>1</v>
      </c>
      <c r="O23" s="189"/>
      <c r="P23" s="142">
        <v>0.75</v>
      </c>
      <c r="Q23" s="194"/>
      <c r="R23" s="130">
        <v>0</v>
      </c>
      <c r="S23" s="118"/>
      <c r="T23" s="181"/>
    </row>
    <row r="24" spans="1:20" s="4" customFormat="1" ht="25.5">
      <c r="A24" s="18"/>
      <c r="B24" s="234"/>
      <c r="C24" s="227" t="s">
        <v>42</v>
      </c>
      <c r="D24" s="202"/>
      <c r="E24" s="207"/>
      <c r="F24" s="21" t="s">
        <v>43</v>
      </c>
      <c r="G24" s="40"/>
      <c r="H24" s="22"/>
      <c r="I24" s="68"/>
      <c r="J24" s="19" t="s">
        <v>33</v>
      </c>
      <c r="K24" s="20"/>
      <c r="L24" s="69"/>
      <c r="M24" s="69"/>
      <c r="N24" s="56">
        <v>1</v>
      </c>
      <c r="O24" s="197">
        <f>AVERAGE(N24:N27)</f>
        <v>0.5625</v>
      </c>
      <c r="P24" s="141">
        <v>1</v>
      </c>
      <c r="Q24" s="191">
        <f>AVERAGE(P24:P27)</f>
        <v>0.8</v>
      </c>
      <c r="R24" s="126">
        <v>1</v>
      </c>
      <c r="S24" s="117"/>
      <c r="T24" s="183">
        <f>AVERAGE(R24:R27)</f>
        <v>0.61250000000000004</v>
      </c>
    </row>
    <row r="25" spans="1:20" s="5" customFormat="1" ht="51">
      <c r="A25" s="41"/>
      <c r="B25" s="235"/>
      <c r="C25" s="228"/>
      <c r="D25" s="203"/>
      <c r="E25" s="208"/>
      <c r="F25" s="25" t="s">
        <v>93</v>
      </c>
      <c r="G25" s="42"/>
      <c r="H25" s="37"/>
      <c r="I25" s="70"/>
      <c r="J25" s="57" t="s">
        <v>44</v>
      </c>
      <c r="K25" s="36"/>
      <c r="L25" s="71"/>
      <c r="M25" s="71"/>
      <c r="N25" s="65">
        <v>0.25</v>
      </c>
      <c r="O25" s="189"/>
      <c r="P25" s="146">
        <v>0.45</v>
      </c>
      <c r="Q25" s="192"/>
      <c r="R25" s="131">
        <v>0.25</v>
      </c>
      <c r="S25" s="3"/>
      <c r="T25" s="184"/>
    </row>
    <row r="26" spans="1:20" s="5" customFormat="1" ht="38.25">
      <c r="A26" s="41"/>
      <c r="B26" s="235"/>
      <c r="C26" s="228"/>
      <c r="D26" s="203"/>
      <c r="E26" s="208"/>
      <c r="F26" s="25" t="s">
        <v>84</v>
      </c>
      <c r="G26" s="42"/>
      <c r="H26" s="37"/>
      <c r="I26" s="70"/>
      <c r="J26" s="57" t="s">
        <v>41</v>
      </c>
      <c r="K26" s="36"/>
      <c r="L26" s="71"/>
      <c r="M26" s="71"/>
      <c r="N26" s="65">
        <v>1</v>
      </c>
      <c r="O26" s="189"/>
      <c r="P26" s="146">
        <v>1</v>
      </c>
      <c r="Q26" s="192"/>
      <c r="R26" s="131">
        <v>1</v>
      </c>
      <c r="S26" s="3"/>
      <c r="T26" s="184"/>
    </row>
    <row r="27" spans="1:20" ht="51">
      <c r="A27" s="43"/>
      <c r="B27" s="236"/>
      <c r="C27" s="229"/>
      <c r="D27" s="204"/>
      <c r="E27" s="209"/>
      <c r="F27" s="33" t="s">
        <v>45</v>
      </c>
      <c r="G27" s="39"/>
      <c r="H27" s="34"/>
      <c r="I27" s="66"/>
      <c r="J27" s="31" t="s">
        <v>37</v>
      </c>
      <c r="K27" s="32"/>
      <c r="L27" s="67"/>
      <c r="M27" s="67"/>
      <c r="N27" s="63">
        <v>0</v>
      </c>
      <c r="O27" s="198"/>
      <c r="P27" s="147">
        <v>0.75</v>
      </c>
      <c r="Q27" s="193"/>
      <c r="R27" s="129">
        <v>0.2</v>
      </c>
      <c r="S27" s="120"/>
      <c r="T27" s="185"/>
    </row>
    <row r="28" spans="1:20" ht="25.5">
      <c r="A28" s="43"/>
      <c r="B28" s="218" t="s">
        <v>46</v>
      </c>
      <c r="C28" s="227" t="s">
        <v>47</v>
      </c>
      <c r="D28" s="202"/>
      <c r="E28" s="207"/>
      <c r="F28" s="21" t="s">
        <v>48</v>
      </c>
      <c r="G28" s="40"/>
      <c r="H28" s="22"/>
      <c r="I28" s="68"/>
      <c r="J28" s="108" t="s">
        <v>49</v>
      </c>
      <c r="K28" s="20"/>
      <c r="L28" s="69"/>
      <c r="M28" s="69"/>
      <c r="N28" s="56">
        <v>0.2</v>
      </c>
      <c r="O28" s="188">
        <f>AVERAGE(N28:N33)</f>
        <v>0.13333333333333333</v>
      </c>
      <c r="P28" s="148">
        <v>0.4</v>
      </c>
      <c r="Q28" s="191">
        <f>AVERAGE(P28:P33)</f>
        <v>0.39999999999999997</v>
      </c>
      <c r="R28" s="126">
        <v>0.2</v>
      </c>
      <c r="S28" s="117"/>
      <c r="T28" s="161">
        <f>AVERAGE(R28:S33)</f>
        <v>0.23333333333333331</v>
      </c>
    </row>
    <row r="29" spans="1:20" ht="25.5">
      <c r="A29" s="43"/>
      <c r="B29" s="216"/>
      <c r="C29" s="228"/>
      <c r="D29" s="203"/>
      <c r="E29" s="208"/>
      <c r="F29" s="44" t="s">
        <v>50</v>
      </c>
      <c r="G29" s="42"/>
      <c r="H29" s="37"/>
      <c r="I29" s="70"/>
      <c r="J29" s="114" t="s">
        <v>49</v>
      </c>
      <c r="K29" s="36"/>
      <c r="L29" s="71"/>
      <c r="M29" s="71"/>
      <c r="N29" s="65">
        <v>0.2</v>
      </c>
      <c r="O29" s="199"/>
      <c r="P29" s="149">
        <v>0.2</v>
      </c>
      <c r="Q29" s="192"/>
      <c r="R29" s="131">
        <v>0.2</v>
      </c>
      <c r="S29" s="3"/>
      <c r="T29" s="162"/>
    </row>
    <row r="30" spans="1:20" ht="25.5">
      <c r="A30" s="43"/>
      <c r="B30" s="216"/>
      <c r="C30" s="228"/>
      <c r="D30" s="203"/>
      <c r="E30" s="208"/>
      <c r="F30" s="44" t="s">
        <v>51</v>
      </c>
      <c r="G30" s="42"/>
      <c r="H30" s="37"/>
      <c r="I30" s="70"/>
      <c r="J30" s="114" t="s">
        <v>49</v>
      </c>
      <c r="K30" s="36"/>
      <c r="L30" s="71"/>
      <c r="M30" s="71"/>
      <c r="N30" s="65">
        <v>0.2</v>
      </c>
      <c r="O30" s="199"/>
      <c r="P30" s="149">
        <v>0.5</v>
      </c>
      <c r="Q30" s="192"/>
      <c r="R30" s="131">
        <v>0.4</v>
      </c>
      <c r="S30" s="3"/>
      <c r="T30" s="162"/>
    </row>
    <row r="31" spans="1:20" ht="51">
      <c r="A31" s="43"/>
      <c r="B31" s="216"/>
      <c r="C31" s="228"/>
      <c r="D31" s="203"/>
      <c r="E31" s="208"/>
      <c r="F31" s="44" t="s">
        <v>97</v>
      </c>
      <c r="G31" s="42"/>
      <c r="H31" s="37"/>
      <c r="I31" s="70"/>
      <c r="J31" s="113" t="s">
        <v>49</v>
      </c>
      <c r="K31" s="36"/>
      <c r="L31" s="71"/>
      <c r="M31" s="71"/>
      <c r="N31" s="65">
        <v>0</v>
      </c>
      <c r="O31" s="199"/>
      <c r="P31" s="149">
        <v>0.5</v>
      </c>
      <c r="Q31" s="192"/>
      <c r="R31" s="131">
        <v>0.2</v>
      </c>
      <c r="S31" s="3"/>
      <c r="T31" s="162"/>
    </row>
    <row r="32" spans="1:20" ht="25.5">
      <c r="A32" s="43"/>
      <c r="B32" s="216"/>
      <c r="C32" s="228"/>
      <c r="D32" s="203"/>
      <c r="E32" s="208"/>
      <c r="F32" s="44" t="s">
        <v>98</v>
      </c>
      <c r="G32" s="42"/>
      <c r="H32" s="37"/>
      <c r="I32" s="70"/>
      <c r="J32" s="105" t="s">
        <v>49</v>
      </c>
      <c r="K32" s="36"/>
      <c r="L32" s="71"/>
      <c r="M32" s="71"/>
      <c r="N32" s="65">
        <v>0</v>
      </c>
      <c r="O32" s="199"/>
      <c r="P32" s="149">
        <v>0.2</v>
      </c>
      <c r="Q32" s="192"/>
      <c r="R32" s="131">
        <v>0</v>
      </c>
      <c r="S32" s="3"/>
      <c r="T32" s="162"/>
    </row>
    <row r="33" spans="1:20" ht="25.5">
      <c r="A33" s="43"/>
      <c r="B33" s="216"/>
      <c r="C33" s="228"/>
      <c r="D33" s="203"/>
      <c r="E33" s="208"/>
      <c r="F33" s="44" t="s">
        <v>99</v>
      </c>
      <c r="G33" s="45"/>
      <c r="H33" s="46"/>
      <c r="I33" s="72"/>
      <c r="J33" s="104" t="s">
        <v>49</v>
      </c>
      <c r="K33" s="73"/>
      <c r="L33" s="74"/>
      <c r="M33" s="74"/>
      <c r="N33" s="75">
        <v>0.2</v>
      </c>
      <c r="O33" s="200"/>
      <c r="P33" s="150">
        <v>0.6</v>
      </c>
      <c r="Q33" s="192"/>
      <c r="R33" s="132">
        <v>0.4</v>
      </c>
      <c r="S33" s="121"/>
      <c r="T33" s="162"/>
    </row>
    <row r="34" spans="1:20" ht="38.25">
      <c r="A34" s="43"/>
      <c r="B34" s="237" t="s">
        <v>52</v>
      </c>
      <c r="C34" s="230" t="s">
        <v>53</v>
      </c>
      <c r="D34" s="213"/>
      <c r="E34" s="205"/>
      <c r="F34" s="35" t="s">
        <v>54</v>
      </c>
      <c r="G34" s="47"/>
      <c r="H34" s="26"/>
      <c r="I34" s="76"/>
      <c r="J34" s="23" t="s">
        <v>44</v>
      </c>
      <c r="K34" s="24"/>
      <c r="L34" s="77"/>
      <c r="M34" s="77"/>
      <c r="N34" s="78">
        <v>0.1</v>
      </c>
      <c r="O34" s="201">
        <f>AVERAGE(N34:N101)</f>
        <v>0.32735294117647057</v>
      </c>
      <c r="P34" s="151">
        <v>1</v>
      </c>
      <c r="Q34" s="195">
        <f>AVERAGE(P34:P101)</f>
        <v>0.78807761194029835</v>
      </c>
      <c r="R34" s="133">
        <v>0.25</v>
      </c>
      <c r="S34" s="117"/>
      <c r="T34" s="186">
        <f>AVERAGE(R34:R101)</f>
        <v>0.60426470588235304</v>
      </c>
    </row>
    <row r="35" spans="1:20" ht="63.75">
      <c r="A35" s="43"/>
      <c r="B35" s="216"/>
      <c r="C35" s="230"/>
      <c r="D35" s="213"/>
      <c r="E35" s="205"/>
      <c r="F35" s="48" t="s">
        <v>94</v>
      </c>
      <c r="G35" s="47"/>
      <c r="H35" s="26"/>
      <c r="I35" s="76"/>
      <c r="J35" s="57" t="s">
        <v>44</v>
      </c>
      <c r="K35" s="24"/>
      <c r="L35" s="77"/>
      <c r="M35" s="77"/>
      <c r="N35" s="79">
        <v>0.66</v>
      </c>
      <c r="O35" s="201"/>
      <c r="P35" s="152">
        <v>1</v>
      </c>
      <c r="Q35" s="195"/>
      <c r="R35" s="130">
        <v>0.66</v>
      </c>
      <c r="S35" s="118"/>
      <c r="T35" s="187"/>
    </row>
    <row r="36" spans="1:20" ht="25.5">
      <c r="A36" s="43"/>
      <c r="B36" s="216"/>
      <c r="C36" s="230"/>
      <c r="D36" s="213"/>
      <c r="E36" s="205"/>
      <c r="F36" s="48" t="s">
        <v>95</v>
      </c>
      <c r="G36" s="47"/>
      <c r="H36" s="26"/>
      <c r="I36" s="76"/>
      <c r="J36" s="57" t="s">
        <v>44</v>
      </c>
      <c r="K36" s="24"/>
      <c r="L36" s="77"/>
      <c r="M36" s="77"/>
      <c r="N36" s="79">
        <v>0.3</v>
      </c>
      <c r="O36" s="201"/>
      <c r="P36" s="152">
        <v>1</v>
      </c>
      <c r="Q36" s="195"/>
      <c r="R36" s="130">
        <v>0.6</v>
      </c>
      <c r="S36" s="118"/>
      <c r="T36" s="187"/>
    </row>
    <row r="37" spans="1:20" ht="38.25">
      <c r="A37" s="43"/>
      <c r="B37" s="216"/>
      <c r="C37" s="230"/>
      <c r="D37" s="213"/>
      <c r="E37" s="205"/>
      <c r="F37" s="48" t="s">
        <v>96</v>
      </c>
      <c r="G37" s="47"/>
      <c r="H37" s="26"/>
      <c r="I37" s="76"/>
      <c r="J37" s="57" t="s">
        <v>44</v>
      </c>
      <c r="K37" s="24"/>
      <c r="L37" s="77"/>
      <c r="M37" s="77"/>
      <c r="N37" s="79">
        <v>0.1</v>
      </c>
      <c r="O37" s="201"/>
      <c r="P37" s="152">
        <v>1</v>
      </c>
      <c r="Q37" s="195"/>
      <c r="R37" s="130">
        <v>0.4</v>
      </c>
      <c r="S37" s="118"/>
      <c r="T37" s="187"/>
    </row>
    <row r="38" spans="1:20" ht="25.5">
      <c r="A38" s="43"/>
      <c r="B38" s="216"/>
      <c r="C38" s="230"/>
      <c r="D38" s="213"/>
      <c r="E38" s="205"/>
      <c r="F38" s="48" t="s">
        <v>104</v>
      </c>
      <c r="G38" s="47"/>
      <c r="H38" s="26"/>
      <c r="I38" s="76"/>
      <c r="J38" s="23" t="s">
        <v>57</v>
      </c>
      <c r="K38" s="24"/>
      <c r="L38" s="77"/>
      <c r="M38" s="77"/>
      <c r="N38" s="65">
        <v>0.1</v>
      </c>
      <c r="O38" s="201"/>
      <c r="P38" s="153">
        <v>0.8</v>
      </c>
      <c r="Q38" s="195"/>
      <c r="R38" s="130">
        <v>0.5</v>
      </c>
      <c r="S38" s="118"/>
      <c r="T38" s="187"/>
    </row>
    <row r="39" spans="1:20" ht="25.5">
      <c r="A39" s="43"/>
      <c r="B39" s="216"/>
      <c r="C39" s="230"/>
      <c r="D39" s="213"/>
      <c r="E39" s="205"/>
      <c r="F39" s="48" t="s">
        <v>128</v>
      </c>
      <c r="G39" s="47"/>
      <c r="H39" s="26"/>
      <c r="I39" s="76"/>
      <c r="J39" s="23" t="s">
        <v>57</v>
      </c>
      <c r="K39" s="24"/>
      <c r="L39" s="77"/>
      <c r="M39" s="77"/>
      <c r="N39" s="81">
        <v>0.25</v>
      </c>
      <c r="O39" s="201"/>
      <c r="P39" s="153">
        <v>0.75</v>
      </c>
      <c r="Q39" s="195"/>
      <c r="R39" s="130">
        <v>0.5</v>
      </c>
      <c r="S39" s="118"/>
      <c r="T39" s="187"/>
    </row>
    <row r="40" spans="1:20" ht="38.25">
      <c r="A40" s="43"/>
      <c r="B40" s="216"/>
      <c r="C40" s="230"/>
      <c r="D40" s="213"/>
      <c r="E40" s="205"/>
      <c r="F40" s="48" t="s">
        <v>59</v>
      </c>
      <c r="G40" s="47"/>
      <c r="H40" s="26"/>
      <c r="I40" s="76"/>
      <c r="J40" s="23" t="s">
        <v>57</v>
      </c>
      <c r="K40" s="24"/>
      <c r="L40" s="77"/>
      <c r="M40" s="77"/>
      <c r="N40" s="81">
        <v>0</v>
      </c>
      <c r="O40" s="201"/>
      <c r="P40" s="153">
        <v>1</v>
      </c>
      <c r="Q40" s="195"/>
      <c r="R40" s="130">
        <v>0.5</v>
      </c>
      <c r="S40" s="118"/>
      <c r="T40" s="187"/>
    </row>
    <row r="41" spans="1:20" ht="51">
      <c r="A41" s="43"/>
      <c r="B41" s="216"/>
      <c r="C41" s="230"/>
      <c r="D41" s="213"/>
      <c r="E41" s="205"/>
      <c r="F41" s="48" t="s">
        <v>55</v>
      </c>
      <c r="G41" s="47"/>
      <c r="H41" s="26"/>
      <c r="I41" s="76"/>
      <c r="J41" s="23" t="s">
        <v>57</v>
      </c>
      <c r="K41" s="24"/>
      <c r="L41" s="77"/>
      <c r="M41" s="77"/>
      <c r="N41" s="81">
        <v>0.25</v>
      </c>
      <c r="O41" s="201"/>
      <c r="P41" s="153">
        <v>0.75</v>
      </c>
      <c r="Q41" s="195"/>
      <c r="R41" s="130">
        <v>0.5</v>
      </c>
      <c r="S41" s="118"/>
      <c r="T41" s="187"/>
    </row>
    <row r="42" spans="1:20" ht="25.5">
      <c r="A42" s="43"/>
      <c r="B42" s="216"/>
      <c r="C42" s="230"/>
      <c r="D42" s="213"/>
      <c r="E42" s="205"/>
      <c r="F42" s="48" t="s">
        <v>56</v>
      </c>
      <c r="G42" s="47"/>
      <c r="H42" s="26"/>
      <c r="I42" s="76"/>
      <c r="J42" s="23" t="s">
        <v>57</v>
      </c>
      <c r="K42" s="24"/>
      <c r="L42" s="77"/>
      <c r="M42" s="77"/>
      <c r="N42" s="81">
        <v>0.7</v>
      </c>
      <c r="O42" s="201"/>
      <c r="P42" s="153">
        <v>0.9</v>
      </c>
      <c r="Q42" s="195"/>
      <c r="R42" s="130">
        <v>0.88</v>
      </c>
      <c r="S42" s="118"/>
      <c r="T42" s="187"/>
    </row>
    <row r="43" spans="1:20" ht="25.5">
      <c r="A43" s="43"/>
      <c r="B43" s="216"/>
      <c r="C43" s="230"/>
      <c r="D43" s="213"/>
      <c r="E43" s="205"/>
      <c r="F43" s="48" t="s">
        <v>105</v>
      </c>
      <c r="G43" s="47"/>
      <c r="H43" s="26"/>
      <c r="I43" s="76"/>
      <c r="J43" s="23" t="s">
        <v>57</v>
      </c>
      <c r="K43" s="24"/>
      <c r="L43" s="77"/>
      <c r="M43" s="77"/>
      <c r="N43" s="81">
        <v>0.2</v>
      </c>
      <c r="O43" s="201"/>
      <c r="P43" s="153">
        <v>0.8</v>
      </c>
      <c r="Q43" s="195"/>
      <c r="R43" s="130">
        <v>0.75</v>
      </c>
      <c r="S43" s="118"/>
      <c r="T43" s="187"/>
    </row>
    <row r="44" spans="1:20" ht="25.5">
      <c r="A44" s="43"/>
      <c r="B44" s="216"/>
      <c r="C44" s="230"/>
      <c r="D44" s="213"/>
      <c r="E44" s="205"/>
      <c r="F44" s="25" t="s">
        <v>86</v>
      </c>
      <c r="G44" s="47"/>
      <c r="H44" s="26"/>
      <c r="I44" s="76"/>
      <c r="J44" s="23" t="s">
        <v>57</v>
      </c>
      <c r="K44" s="24"/>
      <c r="L44" s="77"/>
      <c r="M44" s="77"/>
      <c r="N44" s="81">
        <v>0.12</v>
      </c>
      <c r="O44" s="201"/>
      <c r="P44" s="153">
        <v>0.8</v>
      </c>
      <c r="Q44" s="195"/>
      <c r="R44" s="130">
        <v>0.3</v>
      </c>
      <c r="S44" s="118"/>
      <c r="T44" s="187"/>
    </row>
    <row r="45" spans="1:20" ht="25.5">
      <c r="A45" s="43"/>
      <c r="B45" s="216"/>
      <c r="C45" s="230"/>
      <c r="D45" s="213"/>
      <c r="E45" s="205"/>
      <c r="F45" s="48" t="s">
        <v>106</v>
      </c>
      <c r="G45" s="47"/>
      <c r="H45" s="26"/>
      <c r="I45" s="76"/>
      <c r="J45" s="23" t="s">
        <v>57</v>
      </c>
      <c r="K45" s="24"/>
      <c r="L45" s="77"/>
      <c r="M45" s="77"/>
      <c r="N45" s="81">
        <v>0</v>
      </c>
      <c r="O45" s="201"/>
      <c r="P45" s="153">
        <v>0.1</v>
      </c>
      <c r="Q45" s="195"/>
      <c r="R45" s="130">
        <v>0.1</v>
      </c>
      <c r="S45" s="118"/>
      <c r="T45" s="187"/>
    </row>
    <row r="46" spans="1:20" ht="25.5">
      <c r="A46" s="43"/>
      <c r="B46" s="216"/>
      <c r="C46" s="230"/>
      <c r="D46" s="213"/>
      <c r="E46" s="205"/>
      <c r="F46" s="44" t="s">
        <v>100</v>
      </c>
      <c r="G46" s="47"/>
      <c r="H46" s="26"/>
      <c r="I46" s="76"/>
      <c r="J46" s="23" t="s">
        <v>49</v>
      </c>
      <c r="K46" s="24"/>
      <c r="L46" s="77"/>
      <c r="M46" s="77"/>
      <c r="N46" s="79">
        <v>1</v>
      </c>
      <c r="O46" s="201"/>
      <c r="P46" s="154">
        <v>1</v>
      </c>
      <c r="Q46" s="195"/>
      <c r="R46" s="130">
        <v>1</v>
      </c>
      <c r="S46" s="118"/>
      <c r="T46" s="187"/>
    </row>
    <row r="47" spans="1:20" ht="25.5" customHeight="1">
      <c r="A47" s="43"/>
      <c r="B47" s="216"/>
      <c r="C47" s="230"/>
      <c r="D47" s="213"/>
      <c r="E47" s="205"/>
      <c r="F47" s="44" t="s">
        <v>101</v>
      </c>
      <c r="G47" s="47"/>
      <c r="H47" s="26"/>
      <c r="I47" s="76"/>
      <c r="J47" s="23" t="s">
        <v>49</v>
      </c>
      <c r="K47" s="24"/>
      <c r="L47" s="77"/>
      <c r="M47" s="77"/>
      <c r="N47" s="79">
        <v>1</v>
      </c>
      <c r="O47" s="201"/>
      <c r="P47" s="152">
        <v>1</v>
      </c>
      <c r="Q47" s="195"/>
      <c r="R47" s="130">
        <v>1</v>
      </c>
      <c r="S47" s="118"/>
      <c r="T47" s="187"/>
    </row>
    <row r="48" spans="1:20" ht="25.5">
      <c r="A48" s="43"/>
      <c r="B48" s="216"/>
      <c r="C48" s="230"/>
      <c r="D48" s="213"/>
      <c r="E48" s="205"/>
      <c r="F48" s="44" t="s">
        <v>102</v>
      </c>
      <c r="G48" s="47"/>
      <c r="H48" s="26"/>
      <c r="I48" s="76"/>
      <c r="J48" s="23" t="s">
        <v>49</v>
      </c>
      <c r="K48" s="24"/>
      <c r="L48" s="77"/>
      <c r="M48" s="77"/>
      <c r="N48" s="79">
        <v>1</v>
      </c>
      <c r="O48" s="201"/>
      <c r="P48" s="152">
        <v>1</v>
      </c>
      <c r="Q48" s="195"/>
      <c r="R48" s="130">
        <v>1</v>
      </c>
      <c r="S48" s="118"/>
      <c r="T48" s="187"/>
    </row>
    <row r="49" spans="1:20" ht="51">
      <c r="A49" s="43"/>
      <c r="B49" s="216"/>
      <c r="C49" s="230"/>
      <c r="D49" s="213"/>
      <c r="E49" s="205"/>
      <c r="F49" s="44" t="s">
        <v>55</v>
      </c>
      <c r="G49" s="47"/>
      <c r="H49" s="26"/>
      <c r="I49" s="76"/>
      <c r="J49" s="23" t="s">
        <v>49</v>
      </c>
      <c r="K49" s="24"/>
      <c r="L49" s="77"/>
      <c r="M49" s="77"/>
      <c r="N49" s="79">
        <v>0.2</v>
      </c>
      <c r="O49" s="201"/>
      <c r="P49" s="152">
        <v>0.83</v>
      </c>
      <c r="Q49" s="195"/>
      <c r="R49" s="130">
        <v>0.82</v>
      </c>
      <c r="S49" s="118"/>
      <c r="T49" s="187"/>
    </row>
    <row r="50" spans="1:20" ht="25.5" customHeight="1">
      <c r="A50" s="43"/>
      <c r="B50" s="216"/>
      <c r="C50" s="230"/>
      <c r="D50" s="213"/>
      <c r="E50" s="205"/>
      <c r="F50" s="44" t="s">
        <v>103</v>
      </c>
      <c r="G50" s="47"/>
      <c r="H50" s="26"/>
      <c r="I50" s="76"/>
      <c r="J50" s="23" t="s">
        <v>49</v>
      </c>
      <c r="K50" s="24"/>
      <c r="L50" s="77"/>
      <c r="M50" s="77"/>
      <c r="N50" s="79">
        <v>0.5</v>
      </c>
      <c r="O50" s="201"/>
      <c r="P50" s="152">
        <v>0.8</v>
      </c>
      <c r="Q50" s="195"/>
      <c r="R50" s="130">
        <v>0.6</v>
      </c>
      <c r="S50" s="118"/>
      <c r="T50" s="187"/>
    </row>
    <row r="51" spans="1:20" ht="25.5">
      <c r="A51" s="43"/>
      <c r="B51" s="216"/>
      <c r="C51" s="230"/>
      <c r="D51" s="213"/>
      <c r="E51" s="205"/>
      <c r="F51" s="44" t="s">
        <v>81</v>
      </c>
      <c r="G51" s="47"/>
      <c r="H51" s="26"/>
      <c r="I51" s="76"/>
      <c r="J51" s="23" t="s">
        <v>49</v>
      </c>
      <c r="K51" s="24"/>
      <c r="L51" s="77"/>
      <c r="M51" s="77"/>
      <c r="N51" s="79">
        <v>0.2</v>
      </c>
      <c r="O51" s="201"/>
      <c r="P51" s="152">
        <v>0.8</v>
      </c>
      <c r="Q51" s="195"/>
      <c r="R51" s="130">
        <v>0.8</v>
      </c>
      <c r="S51" s="118"/>
      <c r="T51" s="187"/>
    </row>
    <row r="52" spans="1:20" ht="51">
      <c r="A52" s="43"/>
      <c r="B52" s="215" t="s">
        <v>52</v>
      </c>
      <c r="C52" s="231" t="s">
        <v>53</v>
      </c>
      <c r="D52" s="214"/>
      <c r="E52" s="206"/>
      <c r="F52" s="25" t="s">
        <v>55</v>
      </c>
      <c r="G52" s="42"/>
      <c r="H52" s="37"/>
      <c r="I52" s="70"/>
      <c r="J52" s="23" t="s">
        <v>37</v>
      </c>
      <c r="K52" s="36"/>
      <c r="L52" s="71"/>
      <c r="M52" s="71"/>
      <c r="N52" s="81">
        <v>0.37</v>
      </c>
      <c r="O52" s="199"/>
      <c r="P52" s="152">
        <v>0.75</v>
      </c>
      <c r="Q52" s="196"/>
      <c r="R52" s="134">
        <v>0.4</v>
      </c>
      <c r="S52" s="3"/>
      <c r="T52" s="187"/>
    </row>
    <row r="53" spans="1:20" ht="51">
      <c r="A53" s="43"/>
      <c r="B53" s="216"/>
      <c r="C53" s="230"/>
      <c r="D53" s="214"/>
      <c r="E53" s="206"/>
      <c r="F53" s="25" t="s">
        <v>87</v>
      </c>
      <c r="G53" s="42"/>
      <c r="H53" s="37"/>
      <c r="I53" s="70"/>
      <c r="J53" s="23" t="s">
        <v>37</v>
      </c>
      <c r="K53" s="36"/>
      <c r="L53" s="71"/>
      <c r="M53" s="71"/>
      <c r="N53" s="81">
        <v>0.08</v>
      </c>
      <c r="O53" s="199"/>
      <c r="P53" s="149">
        <v>0.57999999999999996</v>
      </c>
      <c r="Q53" s="196"/>
      <c r="R53" s="134">
        <v>0.25</v>
      </c>
      <c r="S53" s="3"/>
      <c r="T53" s="187"/>
    </row>
    <row r="54" spans="1:20" ht="51">
      <c r="A54" s="43"/>
      <c r="B54" s="216"/>
      <c r="C54" s="230"/>
      <c r="D54" s="214"/>
      <c r="E54" s="206"/>
      <c r="F54" s="25" t="s">
        <v>88</v>
      </c>
      <c r="G54" s="42"/>
      <c r="H54" s="37"/>
      <c r="I54" s="70"/>
      <c r="J54" s="23" t="s">
        <v>37</v>
      </c>
      <c r="K54" s="36"/>
      <c r="L54" s="71"/>
      <c r="M54" s="71"/>
      <c r="N54" s="81">
        <v>0.13</v>
      </c>
      <c r="O54" s="199"/>
      <c r="P54" s="149">
        <v>0.71</v>
      </c>
      <c r="Q54" s="196"/>
      <c r="R54" s="134">
        <v>0.78</v>
      </c>
      <c r="S54" s="3"/>
      <c r="T54" s="187"/>
    </row>
    <row r="55" spans="1:20" ht="51">
      <c r="A55" s="43"/>
      <c r="B55" s="216"/>
      <c r="C55" s="230"/>
      <c r="D55" s="214"/>
      <c r="E55" s="206"/>
      <c r="F55" s="44" t="s">
        <v>89</v>
      </c>
      <c r="G55" s="42"/>
      <c r="H55" s="37"/>
      <c r="I55" s="70"/>
      <c r="J55" s="23" t="s">
        <v>37</v>
      </c>
      <c r="K55" s="36"/>
      <c r="L55" s="71"/>
      <c r="M55" s="71"/>
      <c r="N55" s="81">
        <v>0.3</v>
      </c>
      <c r="O55" s="199"/>
      <c r="P55" s="153">
        <v>0.75</v>
      </c>
      <c r="Q55" s="196"/>
      <c r="R55" s="134">
        <v>1</v>
      </c>
      <c r="S55" s="3"/>
      <c r="T55" s="187"/>
    </row>
    <row r="56" spans="1:20" ht="51">
      <c r="A56" s="43"/>
      <c r="B56" s="216"/>
      <c r="C56" s="230"/>
      <c r="D56" s="214"/>
      <c r="E56" s="206"/>
      <c r="F56" s="44" t="s">
        <v>86</v>
      </c>
      <c r="G56" s="42"/>
      <c r="H56" s="37"/>
      <c r="I56" s="70"/>
      <c r="J56" s="23" t="s">
        <v>37</v>
      </c>
      <c r="K56" s="36"/>
      <c r="L56" s="71"/>
      <c r="M56" s="71"/>
      <c r="N56" s="80">
        <v>0.25</v>
      </c>
      <c r="O56" s="199"/>
      <c r="P56" s="155">
        <v>0.75</v>
      </c>
      <c r="Q56" s="196"/>
      <c r="R56" s="134">
        <v>0.5</v>
      </c>
      <c r="S56" s="3"/>
      <c r="T56" s="187"/>
    </row>
    <row r="57" spans="1:20" ht="51">
      <c r="A57" s="43"/>
      <c r="B57" s="216"/>
      <c r="C57" s="230"/>
      <c r="D57" s="214"/>
      <c r="E57" s="206"/>
      <c r="F57" s="44" t="s">
        <v>90</v>
      </c>
      <c r="G57" s="42"/>
      <c r="H57" s="37"/>
      <c r="I57" s="70"/>
      <c r="J57" s="23" t="s">
        <v>37</v>
      </c>
      <c r="K57" s="36"/>
      <c r="L57" s="71"/>
      <c r="M57" s="71"/>
      <c r="N57" s="87">
        <v>0.1</v>
      </c>
      <c r="O57" s="199"/>
      <c r="P57" s="156">
        <v>0.6</v>
      </c>
      <c r="Q57" s="196"/>
      <c r="R57" s="134">
        <v>0.2</v>
      </c>
      <c r="S57" s="3"/>
      <c r="T57" s="187"/>
    </row>
    <row r="58" spans="1:20" ht="51">
      <c r="A58" s="43"/>
      <c r="B58" s="216"/>
      <c r="C58" s="230"/>
      <c r="D58" s="214"/>
      <c r="E58" s="206"/>
      <c r="F58" s="44" t="s">
        <v>92</v>
      </c>
      <c r="G58" s="42"/>
      <c r="H58" s="37"/>
      <c r="I58" s="70"/>
      <c r="J58" s="86" t="s">
        <v>37</v>
      </c>
      <c r="K58" s="36"/>
      <c r="L58" s="71"/>
      <c r="M58" s="71"/>
      <c r="N58" s="87">
        <v>0.1</v>
      </c>
      <c r="O58" s="199"/>
      <c r="P58" s="156">
        <v>0.3</v>
      </c>
      <c r="Q58" s="196"/>
      <c r="R58" s="134">
        <v>0.2</v>
      </c>
      <c r="S58" s="3"/>
      <c r="T58" s="187"/>
    </row>
    <row r="59" spans="1:20" ht="51">
      <c r="A59" s="43"/>
      <c r="B59" s="216"/>
      <c r="C59" s="230"/>
      <c r="D59" s="214"/>
      <c r="E59" s="206"/>
      <c r="F59" s="44" t="s">
        <v>91</v>
      </c>
      <c r="G59" s="42"/>
      <c r="H59" s="37"/>
      <c r="I59" s="70"/>
      <c r="J59" s="23" t="s">
        <v>37</v>
      </c>
      <c r="K59" s="36"/>
      <c r="L59" s="71"/>
      <c r="M59" s="71"/>
      <c r="N59" s="88">
        <v>0.1</v>
      </c>
      <c r="O59" s="199"/>
      <c r="P59" s="156">
        <v>0.2</v>
      </c>
      <c r="Q59" s="196"/>
      <c r="R59" s="134">
        <v>0.15</v>
      </c>
      <c r="S59" s="3"/>
      <c r="T59" s="187"/>
    </row>
    <row r="60" spans="1:20" ht="25.5">
      <c r="A60" s="43"/>
      <c r="B60" s="216"/>
      <c r="C60" s="230"/>
      <c r="D60" s="214"/>
      <c r="E60" s="206"/>
      <c r="F60" s="25" t="s">
        <v>78</v>
      </c>
      <c r="G60" s="42"/>
      <c r="H60" s="37"/>
      <c r="I60" s="70"/>
      <c r="J60" s="23" t="s">
        <v>33</v>
      </c>
      <c r="K60" s="36"/>
      <c r="L60" s="71"/>
      <c r="M60" s="71"/>
      <c r="N60" s="79">
        <v>0.6</v>
      </c>
      <c r="O60" s="199"/>
      <c r="P60" s="149">
        <v>0.9</v>
      </c>
      <c r="Q60" s="196"/>
      <c r="R60" s="134">
        <v>0.7</v>
      </c>
      <c r="S60" s="3"/>
      <c r="T60" s="187"/>
    </row>
    <row r="61" spans="1:20" ht="25.5">
      <c r="A61" s="43"/>
      <c r="B61" s="216"/>
      <c r="C61" s="230"/>
      <c r="D61" s="214"/>
      <c r="E61" s="206"/>
      <c r="F61" s="44" t="s">
        <v>79</v>
      </c>
      <c r="G61" s="42"/>
      <c r="H61" s="37"/>
      <c r="I61" s="70"/>
      <c r="J61" s="23" t="s">
        <v>33</v>
      </c>
      <c r="K61" s="36"/>
      <c r="L61" s="71"/>
      <c r="M61" s="71"/>
      <c r="N61" s="79">
        <v>0.9</v>
      </c>
      <c r="O61" s="199"/>
      <c r="P61" s="152">
        <v>1</v>
      </c>
      <c r="Q61" s="196"/>
      <c r="R61" s="134">
        <v>0.7</v>
      </c>
      <c r="S61" s="3"/>
      <c r="T61" s="187"/>
    </row>
    <row r="62" spans="1:20" ht="51">
      <c r="A62" s="43"/>
      <c r="B62" s="216"/>
      <c r="C62" s="230"/>
      <c r="D62" s="214"/>
      <c r="E62" s="206"/>
      <c r="F62" s="44" t="s">
        <v>55</v>
      </c>
      <c r="G62" s="42"/>
      <c r="H62" s="37"/>
      <c r="I62" s="70"/>
      <c r="J62" s="23" t="s">
        <v>33</v>
      </c>
      <c r="K62" s="36"/>
      <c r="L62" s="71"/>
      <c r="M62" s="71"/>
      <c r="N62" s="79">
        <v>0.25</v>
      </c>
      <c r="O62" s="199"/>
      <c r="P62" s="149">
        <v>0.8</v>
      </c>
      <c r="Q62" s="196"/>
      <c r="R62" s="134">
        <v>0.5</v>
      </c>
      <c r="S62" s="3"/>
      <c r="T62" s="187"/>
    </row>
    <row r="63" spans="1:20" ht="27">
      <c r="A63" s="43"/>
      <c r="B63" s="216"/>
      <c r="C63" s="230"/>
      <c r="D63" s="214"/>
      <c r="E63" s="206"/>
      <c r="F63" s="84" t="s">
        <v>80</v>
      </c>
      <c r="G63" s="42"/>
      <c r="H63" s="37"/>
      <c r="I63" s="70"/>
      <c r="J63" s="23" t="s">
        <v>33</v>
      </c>
      <c r="K63" s="36"/>
      <c r="L63" s="71"/>
      <c r="M63" s="71"/>
      <c r="N63" s="79">
        <v>0.25</v>
      </c>
      <c r="O63" s="199"/>
      <c r="P63" s="149">
        <v>0.9</v>
      </c>
      <c r="Q63" s="196"/>
      <c r="R63" s="134">
        <v>0.5</v>
      </c>
      <c r="S63" s="3"/>
      <c r="T63" s="187"/>
    </row>
    <row r="64" spans="1:20" ht="27">
      <c r="A64" s="43"/>
      <c r="B64" s="216"/>
      <c r="C64" s="230"/>
      <c r="D64" s="214"/>
      <c r="E64" s="206"/>
      <c r="F64" s="84" t="s">
        <v>81</v>
      </c>
      <c r="G64" s="42"/>
      <c r="H64" s="37"/>
      <c r="I64" s="70"/>
      <c r="J64" s="23" t="s">
        <v>33</v>
      </c>
      <c r="K64" s="36"/>
      <c r="L64" s="71"/>
      <c r="M64" s="71"/>
      <c r="N64" s="79">
        <v>0.19</v>
      </c>
      <c r="O64" s="199"/>
      <c r="P64" s="153">
        <v>0.75</v>
      </c>
      <c r="Q64" s="196"/>
      <c r="R64" s="134">
        <v>0.67</v>
      </c>
      <c r="S64" s="3"/>
      <c r="T64" s="187"/>
    </row>
    <row r="65" spans="1:20" ht="27">
      <c r="A65" s="43"/>
      <c r="B65" s="216"/>
      <c r="C65" s="230"/>
      <c r="D65" s="214"/>
      <c r="E65" s="206"/>
      <c r="F65" s="84" t="s">
        <v>82</v>
      </c>
      <c r="G65" s="42"/>
      <c r="H65" s="37"/>
      <c r="I65" s="70"/>
      <c r="J65" s="23" t="s">
        <v>33</v>
      </c>
      <c r="K65" s="36"/>
      <c r="L65" s="71"/>
      <c r="M65" s="71"/>
      <c r="N65" s="79">
        <v>0.9</v>
      </c>
      <c r="O65" s="199"/>
      <c r="P65" s="153">
        <v>1</v>
      </c>
      <c r="Q65" s="196"/>
      <c r="R65" s="134">
        <v>1</v>
      </c>
      <c r="S65" s="3"/>
      <c r="T65" s="187"/>
    </row>
    <row r="66" spans="1:20" ht="51">
      <c r="A66" s="43"/>
      <c r="B66" s="216"/>
      <c r="C66" s="230"/>
      <c r="D66" s="214"/>
      <c r="E66" s="206"/>
      <c r="F66" s="44" t="s">
        <v>55</v>
      </c>
      <c r="G66" s="42"/>
      <c r="H66" s="37"/>
      <c r="I66" s="70"/>
      <c r="J66" s="23" t="s">
        <v>41</v>
      </c>
      <c r="K66" s="36"/>
      <c r="L66" s="71"/>
      <c r="M66" s="71"/>
      <c r="N66" s="79">
        <v>0.25</v>
      </c>
      <c r="O66" s="199"/>
      <c r="P66" s="149">
        <v>0.75</v>
      </c>
      <c r="Q66" s="196"/>
      <c r="R66" s="134">
        <v>0.5</v>
      </c>
      <c r="S66" s="3"/>
      <c r="T66" s="187"/>
    </row>
    <row r="67" spans="1:20" ht="38.25">
      <c r="A67" s="43"/>
      <c r="B67" s="216"/>
      <c r="C67" s="230"/>
      <c r="D67" s="214"/>
      <c r="E67" s="206"/>
      <c r="F67" s="44" t="s">
        <v>86</v>
      </c>
      <c r="G67" s="42"/>
      <c r="H67" s="37"/>
      <c r="I67" s="70"/>
      <c r="J67" s="23" t="s">
        <v>41</v>
      </c>
      <c r="K67" s="36"/>
      <c r="L67" s="71"/>
      <c r="M67" s="71"/>
      <c r="N67" s="79">
        <v>0.36</v>
      </c>
      <c r="O67" s="199"/>
      <c r="P67" s="149">
        <v>0.62</v>
      </c>
      <c r="Q67" s="196"/>
      <c r="R67" s="134">
        <v>0.36</v>
      </c>
      <c r="S67" s="3"/>
      <c r="T67" s="187"/>
    </row>
    <row r="68" spans="1:20" ht="38.25">
      <c r="A68" s="43"/>
      <c r="B68" s="216"/>
      <c r="C68" s="230"/>
      <c r="D68" s="214"/>
      <c r="E68" s="206"/>
      <c r="F68" s="44" t="s">
        <v>124</v>
      </c>
      <c r="G68" s="42"/>
      <c r="H68" s="37"/>
      <c r="I68" s="70"/>
      <c r="J68" s="23" t="s">
        <v>61</v>
      </c>
      <c r="K68" s="36"/>
      <c r="L68" s="71"/>
      <c r="M68" s="71"/>
      <c r="N68" s="65">
        <v>0.5</v>
      </c>
      <c r="O68" s="199"/>
      <c r="P68" s="153" t="s">
        <v>129</v>
      </c>
      <c r="Q68" s="196"/>
      <c r="R68" s="134">
        <v>0.76</v>
      </c>
      <c r="S68" s="3"/>
      <c r="T68" s="187"/>
    </row>
    <row r="69" spans="1:20" ht="51">
      <c r="A69" s="43"/>
      <c r="B69" s="216"/>
      <c r="C69" s="230"/>
      <c r="D69" s="214"/>
      <c r="E69" s="206"/>
      <c r="F69" s="44" t="s">
        <v>55</v>
      </c>
      <c r="G69" s="42"/>
      <c r="H69" s="37"/>
      <c r="I69" s="70"/>
      <c r="J69" s="23" t="s">
        <v>61</v>
      </c>
      <c r="K69" s="36"/>
      <c r="L69" s="71"/>
      <c r="M69" s="71"/>
      <c r="N69" s="65">
        <v>0.25</v>
      </c>
      <c r="O69" s="199"/>
      <c r="P69" s="153">
        <v>0.75</v>
      </c>
      <c r="Q69" s="196"/>
      <c r="R69" s="134">
        <v>0.5</v>
      </c>
      <c r="S69" s="3"/>
      <c r="T69" s="187"/>
    </row>
    <row r="70" spans="1:20" ht="51">
      <c r="A70" s="43"/>
      <c r="B70" s="216"/>
      <c r="C70" s="230"/>
      <c r="D70" s="214"/>
      <c r="E70" s="206"/>
      <c r="F70" s="44" t="s">
        <v>58</v>
      </c>
      <c r="G70" s="42"/>
      <c r="H70" s="37"/>
      <c r="I70" s="70"/>
      <c r="J70" s="104" t="s">
        <v>61</v>
      </c>
      <c r="K70" s="106"/>
      <c r="L70" s="71"/>
      <c r="M70" s="71"/>
      <c r="N70" s="107">
        <v>0.13</v>
      </c>
      <c r="O70" s="199"/>
      <c r="P70" s="157">
        <v>0.94120000000000004</v>
      </c>
      <c r="Q70" s="196"/>
      <c r="R70" s="134">
        <v>0.75</v>
      </c>
      <c r="S70" s="3"/>
      <c r="T70" s="187"/>
    </row>
    <row r="71" spans="1:20" ht="38.25">
      <c r="A71" s="43"/>
      <c r="B71" s="217"/>
      <c r="C71" s="232"/>
      <c r="D71" s="214"/>
      <c r="E71" s="206"/>
      <c r="F71" s="44" t="s">
        <v>60</v>
      </c>
      <c r="G71" s="42"/>
      <c r="H71" s="37"/>
      <c r="I71" s="70"/>
      <c r="J71" s="23" t="s">
        <v>61</v>
      </c>
      <c r="K71" s="36"/>
      <c r="L71" s="71"/>
      <c r="M71" s="71"/>
      <c r="N71" s="109">
        <v>0.12</v>
      </c>
      <c r="O71" s="199"/>
      <c r="P71" s="156">
        <v>0.75</v>
      </c>
      <c r="Q71" s="196"/>
      <c r="R71" s="134">
        <v>0.5</v>
      </c>
      <c r="S71" s="3"/>
      <c r="T71" s="187"/>
    </row>
    <row r="72" spans="1:20" ht="114.75">
      <c r="A72" s="43"/>
      <c r="B72" s="215" t="s">
        <v>52</v>
      </c>
      <c r="C72" s="231" t="s">
        <v>53</v>
      </c>
      <c r="D72" s="214"/>
      <c r="E72" s="206"/>
      <c r="F72" s="85" t="s">
        <v>62</v>
      </c>
      <c r="G72" s="42"/>
      <c r="H72" s="37"/>
      <c r="I72" s="70"/>
      <c r="J72" s="23" t="s">
        <v>63</v>
      </c>
      <c r="K72" s="36"/>
      <c r="L72" s="71"/>
      <c r="M72" s="71"/>
      <c r="N72" s="79">
        <v>1</v>
      </c>
      <c r="O72" s="199"/>
      <c r="P72" s="152">
        <v>0.79</v>
      </c>
      <c r="Q72" s="196"/>
      <c r="R72" s="134">
        <v>1</v>
      </c>
      <c r="S72" s="3"/>
      <c r="T72" s="187"/>
    </row>
    <row r="73" spans="1:20" ht="25.5">
      <c r="A73" s="43"/>
      <c r="B73" s="216"/>
      <c r="C73" s="230"/>
      <c r="D73" s="214"/>
      <c r="E73" s="206"/>
      <c r="F73" s="85" t="s">
        <v>64</v>
      </c>
      <c r="G73" s="42"/>
      <c r="H73" s="37"/>
      <c r="I73" s="70"/>
      <c r="J73" s="23" t="s">
        <v>63</v>
      </c>
      <c r="K73" s="36"/>
      <c r="L73" s="71"/>
      <c r="M73" s="71"/>
      <c r="N73" s="79">
        <v>1</v>
      </c>
      <c r="O73" s="199"/>
      <c r="P73" s="152">
        <v>1</v>
      </c>
      <c r="Q73" s="196"/>
      <c r="R73" s="134">
        <v>1</v>
      </c>
      <c r="S73" s="3"/>
      <c r="T73" s="187"/>
    </row>
    <row r="74" spans="1:20" ht="25.5">
      <c r="A74" s="43"/>
      <c r="B74" s="216"/>
      <c r="C74" s="230"/>
      <c r="D74" s="214"/>
      <c r="E74" s="206"/>
      <c r="F74" s="44" t="s">
        <v>65</v>
      </c>
      <c r="G74" s="42"/>
      <c r="H74" s="37"/>
      <c r="I74" s="70"/>
      <c r="J74" s="23" t="s">
        <v>63</v>
      </c>
      <c r="K74" s="36"/>
      <c r="L74" s="71"/>
      <c r="M74" s="71"/>
      <c r="N74" s="79">
        <v>0.1</v>
      </c>
      <c r="O74" s="199"/>
      <c r="P74" s="152">
        <v>0.7</v>
      </c>
      <c r="Q74" s="196"/>
      <c r="R74" s="134">
        <v>0.4</v>
      </c>
      <c r="S74" s="3"/>
      <c r="T74" s="187"/>
    </row>
    <row r="75" spans="1:20" ht="18.75">
      <c r="A75" s="43"/>
      <c r="B75" s="216"/>
      <c r="C75" s="230"/>
      <c r="D75" s="214"/>
      <c r="E75" s="206"/>
      <c r="F75" s="110" t="s">
        <v>86</v>
      </c>
      <c r="G75" s="42"/>
      <c r="H75" s="37"/>
      <c r="I75" s="70"/>
      <c r="J75" s="23" t="s">
        <v>63</v>
      </c>
      <c r="K75" s="36"/>
      <c r="L75" s="71"/>
      <c r="M75" s="71"/>
      <c r="N75" s="79">
        <v>0.35</v>
      </c>
      <c r="O75" s="199"/>
      <c r="P75" s="152">
        <v>0.46</v>
      </c>
      <c r="Q75" s="196"/>
      <c r="R75" s="134">
        <v>1</v>
      </c>
      <c r="S75" s="3"/>
      <c r="T75" s="187"/>
    </row>
    <row r="76" spans="1:20" ht="38.25">
      <c r="A76" s="43"/>
      <c r="B76" s="216"/>
      <c r="C76" s="230"/>
      <c r="D76" s="214"/>
      <c r="E76" s="206"/>
      <c r="F76" s="111" t="s">
        <v>125</v>
      </c>
      <c r="G76" s="42"/>
      <c r="H76" s="37"/>
      <c r="I76" s="70"/>
      <c r="J76" s="23" t="s">
        <v>66</v>
      </c>
      <c r="K76" s="36"/>
      <c r="L76" s="71"/>
      <c r="M76" s="71"/>
      <c r="N76" s="79">
        <v>0</v>
      </c>
      <c r="O76" s="199"/>
      <c r="P76" s="152">
        <v>0.7</v>
      </c>
      <c r="Q76" s="196"/>
      <c r="R76" s="134">
        <v>0.3</v>
      </c>
      <c r="S76" s="3"/>
      <c r="T76" s="187"/>
    </row>
    <row r="77" spans="1:20" ht="38.25">
      <c r="A77" s="43"/>
      <c r="B77" s="216"/>
      <c r="C77" s="230"/>
      <c r="D77" s="214"/>
      <c r="E77" s="206"/>
      <c r="F77" s="112" t="s">
        <v>126</v>
      </c>
      <c r="G77" s="42"/>
      <c r="H77" s="37"/>
      <c r="I77" s="70"/>
      <c r="J77" s="23" t="s">
        <v>66</v>
      </c>
      <c r="K77" s="36"/>
      <c r="L77" s="71"/>
      <c r="M77" s="71"/>
      <c r="N77" s="79">
        <v>0</v>
      </c>
      <c r="O77" s="199"/>
      <c r="P77" s="152">
        <v>0.89</v>
      </c>
      <c r="Q77" s="196"/>
      <c r="R77" s="134">
        <v>0</v>
      </c>
      <c r="S77" s="3"/>
      <c r="T77" s="187"/>
    </row>
    <row r="78" spans="1:20" ht="51">
      <c r="A78" s="43"/>
      <c r="B78" s="216"/>
      <c r="C78" s="230"/>
      <c r="D78" s="214"/>
      <c r="E78" s="206"/>
      <c r="F78" s="112" t="s">
        <v>55</v>
      </c>
      <c r="G78" s="42"/>
      <c r="H78" s="37"/>
      <c r="I78" s="70"/>
      <c r="J78" s="23" t="s">
        <v>66</v>
      </c>
      <c r="K78" s="36"/>
      <c r="L78" s="71"/>
      <c r="M78" s="71"/>
      <c r="N78" s="79">
        <v>0</v>
      </c>
      <c r="O78" s="199"/>
      <c r="P78" s="152">
        <v>0.85</v>
      </c>
      <c r="Q78" s="196"/>
      <c r="R78" s="134">
        <v>0.3</v>
      </c>
      <c r="S78" s="3"/>
      <c r="T78" s="187"/>
    </row>
    <row r="79" spans="1:20" ht="38.25">
      <c r="A79" s="43"/>
      <c r="B79" s="216"/>
      <c r="C79" s="230"/>
      <c r="D79" s="214"/>
      <c r="E79" s="206"/>
      <c r="F79" s="110" t="s">
        <v>81</v>
      </c>
      <c r="G79" s="42"/>
      <c r="H79" s="37"/>
      <c r="I79" s="70"/>
      <c r="J79" s="23" t="s">
        <v>66</v>
      </c>
      <c r="K79" s="36"/>
      <c r="L79" s="71"/>
      <c r="M79" s="71"/>
      <c r="N79" s="79">
        <v>0</v>
      </c>
      <c r="O79" s="199"/>
      <c r="P79" s="152">
        <v>1</v>
      </c>
      <c r="Q79" s="196"/>
      <c r="R79" s="134">
        <v>0.7</v>
      </c>
      <c r="S79" s="3"/>
      <c r="T79" s="187"/>
    </row>
    <row r="80" spans="1:20" ht="25.5">
      <c r="A80" s="43"/>
      <c r="B80" s="216"/>
      <c r="C80" s="230"/>
      <c r="D80" s="214"/>
      <c r="E80" s="206"/>
      <c r="F80" s="25" t="s">
        <v>109</v>
      </c>
      <c r="G80" s="42"/>
      <c r="H80" s="37"/>
      <c r="I80" s="70"/>
      <c r="J80" s="23" t="s">
        <v>67</v>
      </c>
      <c r="K80" s="36"/>
      <c r="L80" s="71"/>
      <c r="M80" s="71"/>
      <c r="N80" s="79">
        <v>0.3</v>
      </c>
      <c r="O80" s="199"/>
      <c r="P80" s="152">
        <v>0.9</v>
      </c>
      <c r="Q80" s="196"/>
      <c r="R80" s="134">
        <v>0.3</v>
      </c>
      <c r="S80" s="3"/>
      <c r="T80" s="187"/>
    </row>
    <row r="81" spans="1:20" ht="25.5">
      <c r="A81" s="43"/>
      <c r="B81" s="216"/>
      <c r="C81" s="230"/>
      <c r="D81" s="214"/>
      <c r="E81" s="206"/>
      <c r="F81" s="25" t="s">
        <v>110</v>
      </c>
      <c r="G81" s="42"/>
      <c r="H81" s="37"/>
      <c r="I81" s="70"/>
      <c r="J81" s="23" t="s">
        <v>67</v>
      </c>
      <c r="K81" s="36"/>
      <c r="L81" s="71"/>
      <c r="M81" s="71"/>
      <c r="N81" s="79">
        <v>0</v>
      </c>
      <c r="O81" s="199"/>
      <c r="P81" s="152">
        <v>0</v>
      </c>
      <c r="Q81" s="196"/>
      <c r="R81" s="134">
        <v>0</v>
      </c>
      <c r="S81" s="3"/>
      <c r="T81" s="187"/>
    </row>
    <row r="82" spans="1:20" ht="25.5">
      <c r="A82" s="43"/>
      <c r="B82" s="216"/>
      <c r="C82" s="230"/>
      <c r="D82" s="214"/>
      <c r="E82" s="206"/>
      <c r="F82" s="25" t="s">
        <v>111</v>
      </c>
      <c r="G82" s="42"/>
      <c r="H82" s="37"/>
      <c r="I82" s="70"/>
      <c r="J82" s="23" t="s">
        <v>67</v>
      </c>
      <c r="K82" s="36"/>
      <c r="L82" s="71"/>
      <c r="M82" s="71"/>
      <c r="N82" s="79">
        <v>0.3</v>
      </c>
      <c r="O82" s="199"/>
      <c r="P82" s="152">
        <v>0.8</v>
      </c>
      <c r="Q82" s="196"/>
      <c r="R82" s="134">
        <v>0.5</v>
      </c>
      <c r="S82" s="3"/>
      <c r="T82" s="187"/>
    </row>
    <row r="83" spans="1:20" ht="25.5">
      <c r="A83" s="43"/>
      <c r="B83" s="217"/>
      <c r="C83" s="232"/>
      <c r="D83" s="214"/>
      <c r="E83" s="206"/>
      <c r="F83" s="25" t="s">
        <v>112</v>
      </c>
      <c r="G83" s="42"/>
      <c r="H83" s="37"/>
      <c r="I83" s="70"/>
      <c r="J83" s="23" t="s">
        <v>67</v>
      </c>
      <c r="K83" s="36"/>
      <c r="L83" s="71"/>
      <c r="M83" s="71"/>
      <c r="N83" s="79">
        <v>0.3</v>
      </c>
      <c r="O83" s="199"/>
      <c r="P83" s="152">
        <v>0.8</v>
      </c>
      <c r="Q83" s="196"/>
      <c r="R83" s="134">
        <v>0.5</v>
      </c>
      <c r="S83" s="3"/>
      <c r="T83" s="187"/>
    </row>
    <row r="84" spans="1:20" ht="25.5">
      <c r="A84" s="43"/>
      <c r="B84" s="215" t="s">
        <v>52</v>
      </c>
      <c r="C84" s="231" t="s">
        <v>53</v>
      </c>
      <c r="D84" s="214"/>
      <c r="E84" s="206"/>
      <c r="F84" s="25" t="s">
        <v>113</v>
      </c>
      <c r="G84" s="42"/>
      <c r="H84" s="37"/>
      <c r="I84" s="70"/>
      <c r="J84" s="23" t="s">
        <v>67</v>
      </c>
      <c r="K84" s="36"/>
      <c r="L84" s="71"/>
      <c r="M84" s="71"/>
      <c r="N84" s="79">
        <v>0.2</v>
      </c>
      <c r="O84" s="199"/>
      <c r="P84" s="152">
        <v>0.2</v>
      </c>
      <c r="Q84" s="196"/>
      <c r="R84" s="134">
        <v>0.2</v>
      </c>
      <c r="S84" s="3"/>
      <c r="T84" s="187"/>
    </row>
    <row r="85" spans="1:20" ht="51">
      <c r="A85" s="43"/>
      <c r="B85" s="216"/>
      <c r="C85" s="230"/>
      <c r="D85" s="214"/>
      <c r="E85" s="206"/>
      <c r="F85" s="25" t="s">
        <v>55</v>
      </c>
      <c r="G85" s="42"/>
      <c r="H85" s="37"/>
      <c r="I85" s="70"/>
      <c r="J85" s="23" t="s">
        <v>67</v>
      </c>
      <c r="K85" s="36"/>
      <c r="L85" s="71"/>
      <c r="M85" s="71"/>
      <c r="N85" s="79">
        <v>0.4</v>
      </c>
      <c r="O85" s="199"/>
      <c r="P85" s="152">
        <v>0.8</v>
      </c>
      <c r="Q85" s="196"/>
      <c r="R85" s="134">
        <v>0.6</v>
      </c>
      <c r="S85" s="3"/>
      <c r="T85" s="187"/>
    </row>
    <row r="86" spans="1:20" ht="25.5">
      <c r="A86" s="43"/>
      <c r="B86" s="216"/>
      <c r="C86" s="230"/>
      <c r="D86" s="214"/>
      <c r="E86" s="206"/>
      <c r="F86" s="44" t="s">
        <v>86</v>
      </c>
      <c r="G86" s="42"/>
      <c r="H86" s="37"/>
      <c r="I86" s="70"/>
      <c r="J86" s="23" t="s">
        <v>67</v>
      </c>
      <c r="K86" s="36"/>
      <c r="L86" s="71"/>
      <c r="M86" s="71"/>
      <c r="N86" s="79">
        <v>0.4</v>
      </c>
      <c r="O86" s="199"/>
      <c r="P86" s="152">
        <v>0.8</v>
      </c>
      <c r="Q86" s="196"/>
      <c r="R86" s="134">
        <v>0.71</v>
      </c>
      <c r="S86" s="3"/>
      <c r="T86" s="187"/>
    </row>
    <row r="87" spans="1:20" ht="25.5">
      <c r="A87" s="43"/>
      <c r="B87" s="216"/>
      <c r="C87" s="230"/>
      <c r="D87" s="214"/>
      <c r="E87" s="206"/>
      <c r="F87" s="44" t="s">
        <v>114</v>
      </c>
      <c r="G87" s="42"/>
      <c r="H87" s="37"/>
      <c r="I87" s="70"/>
      <c r="J87" s="23" t="s">
        <v>67</v>
      </c>
      <c r="K87" s="36"/>
      <c r="L87" s="71"/>
      <c r="M87" s="71"/>
      <c r="N87" s="79">
        <v>0.8</v>
      </c>
      <c r="O87" s="199"/>
      <c r="P87" s="158">
        <v>1</v>
      </c>
      <c r="Q87" s="196"/>
      <c r="R87" s="134">
        <v>0.8</v>
      </c>
      <c r="S87" s="3"/>
      <c r="T87" s="187"/>
    </row>
    <row r="88" spans="1:20" ht="25.5">
      <c r="A88" s="43"/>
      <c r="B88" s="216"/>
      <c r="C88" s="230"/>
      <c r="D88" s="214"/>
      <c r="E88" s="206"/>
      <c r="F88" s="25" t="s">
        <v>68</v>
      </c>
      <c r="G88" s="42"/>
      <c r="H88" s="37"/>
      <c r="I88" s="70"/>
      <c r="J88" s="23" t="s">
        <v>67</v>
      </c>
      <c r="K88" s="36"/>
      <c r="L88" s="71"/>
      <c r="M88" s="71"/>
      <c r="N88" s="79">
        <v>0.7</v>
      </c>
      <c r="O88" s="199"/>
      <c r="P88" s="152">
        <v>1</v>
      </c>
      <c r="Q88" s="196"/>
      <c r="R88" s="134">
        <v>1</v>
      </c>
      <c r="S88" s="3"/>
      <c r="T88" s="187"/>
    </row>
    <row r="89" spans="1:20" ht="33" customHeight="1">
      <c r="A89" s="43"/>
      <c r="B89" s="216"/>
      <c r="C89" s="230"/>
      <c r="D89" s="214"/>
      <c r="E89" s="206"/>
      <c r="F89" s="25" t="s">
        <v>69</v>
      </c>
      <c r="G89" s="42"/>
      <c r="H89" s="37"/>
      <c r="I89" s="70"/>
      <c r="J89" s="23" t="s">
        <v>70</v>
      </c>
      <c r="K89" s="36"/>
      <c r="L89" s="71"/>
      <c r="M89" s="71"/>
      <c r="N89" s="79">
        <v>0.25</v>
      </c>
      <c r="O89" s="199"/>
      <c r="P89" s="152">
        <v>1</v>
      </c>
      <c r="Q89" s="196"/>
      <c r="R89" s="134">
        <v>1</v>
      </c>
      <c r="S89" s="3"/>
      <c r="T89" s="187"/>
    </row>
    <row r="90" spans="1:20" ht="25.5">
      <c r="A90" s="43"/>
      <c r="B90" s="216"/>
      <c r="C90" s="230"/>
      <c r="D90" s="214"/>
      <c r="E90" s="206"/>
      <c r="F90" s="42" t="s">
        <v>115</v>
      </c>
      <c r="G90" s="42"/>
      <c r="H90" s="37"/>
      <c r="I90" s="70"/>
      <c r="J90" s="23" t="s">
        <v>70</v>
      </c>
      <c r="K90" s="36"/>
      <c r="L90" s="71"/>
      <c r="M90" s="71"/>
      <c r="N90" s="79">
        <v>0.25</v>
      </c>
      <c r="O90" s="199"/>
      <c r="P90" s="152">
        <v>1</v>
      </c>
      <c r="Q90" s="196"/>
      <c r="R90" s="134">
        <v>1</v>
      </c>
      <c r="S90" s="3"/>
      <c r="T90" s="187"/>
    </row>
    <row r="91" spans="1:20" ht="38.25">
      <c r="A91" s="43"/>
      <c r="B91" s="216"/>
      <c r="C91" s="230"/>
      <c r="D91" s="214"/>
      <c r="E91" s="206"/>
      <c r="F91" s="42" t="s">
        <v>116</v>
      </c>
      <c r="G91" s="42"/>
      <c r="H91" s="37"/>
      <c r="I91" s="70"/>
      <c r="J91" s="23" t="s">
        <v>70</v>
      </c>
      <c r="K91" s="36"/>
      <c r="L91" s="71"/>
      <c r="M91" s="71"/>
      <c r="N91" s="79">
        <v>0.25</v>
      </c>
      <c r="O91" s="199"/>
      <c r="P91" s="152">
        <v>1</v>
      </c>
      <c r="Q91" s="196"/>
      <c r="R91" s="134">
        <v>1</v>
      </c>
      <c r="S91" s="3"/>
      <c r="T91" s="187"/>
    </row>
    <row r="92" spans="1:20" ht="38.25">
      <c r="A92" s="43"/>
      <c r="B92" s="216"/>
      <c r="C92" s="230"/>
      <c r="D92" s="214"/>
      <c r="E92" s="206"/>
      <c r="F92" s="42" t="s">
        <v>117</v>
      </c>
      <c r="G92" s="42"/>
      <c r="H92" s="37"/>
      <c r="I92" s="70"/>
      <c r="J92" s="23" t="s">
        <v>70</v>
      </c>
      <c r="K92" s="36"/>
      <c r="L92" s="71"/>
      <c r="M92" s="71"/>
      <c r="N92" s="79">
        <v>0.25</v>
      </c>
      <c r="O92" s="199"/>
      <c r="P92" s="152">
        <v>1</v>
      </c>
      <c r="Q92" s="196"/>
      <c r="R92" s="134">
        <v>1</v>
      </c>
      <c r="S92" s="3"/>
      <c r="T92" s="187"/>
    </row>
    <row r="93" spans="1:20" ht="63.75">
      <c r="A93" s="43"/>
      <c r="B93" s="216"/>
      <c r="C93" s="230"/>
      <c r="D93" s="214"/>
      <c r="E93" s="206"/>
      <c r="F93" s="90" t="s">
        <v>118</v>
      </c>
      <c r="G93" s="42"/>
      <c r="H93" s="37"/>
      <c r="I93" s="70"/>
      <c r="J93" s="23" t="s">
        <v>70</v>
      </c>
      <c r="K93" s="36"/>
      <c r="L93" s="71"/>
      <c r="M93" s="71"/>
      <c r="N93" s="79">
        <v>0.25</v>
      </c>
      <c r="O93" s="199"/>
      <c r="P93" s="152">
        <v>0.75</v>
      </c>
      <c r="Q93" s="196"/>
      <c r="R93" s="134">
        <v>0.5</v>
      </c>
      <c r="S93" s="3"/>
      <c r="T93" s="187"/>
    </row>
    <row r="94" spans="1:20" ht="51">
      <c r="A94" s="43"/>
      <c r="B94" s="216"/>
      <c r="C94" s="230"/>
      <c r="D94" s="214"/>
      <c r="E94" s="206"/>
      <c r="F94" s="44" t="s">
        <v>119</v>
      </c>
      <c r="G94" s="42"/>
      <c r="H94" s="37"/>
      <c r="I94" s="70"/>
      <c r="J94" s="23" t="s">
        <v>70</v>
      </c>
      <c r="K94" s="36"/>
      <c r="L94" s="71"/>
      <c r="M94" s="71"/>
      <c r="N94" s="79">
        <v>0.25</v>
      </c>
      <c r="O94" s="199"/>
      <c r="P94" s="152">
        <v>0.75</v>
      </c>
      <c r="Q94" s="196"/>
      <c r="R94" s="134">
        <v>0.5</v>
      </c>
      <c r="S94" s="3"/>
      <c r="T94" s="187"/>
    </row>
    <row r="95" spans="1:20" ht="76.5">
      <c r="A95" s="43"/>
      <c r="B95" s="216"/>
      <c r="C95" s="230"/>
      <c r="D95" s="214"/>
      <c r="E95" s="206"/>
      <c r="F95" s="44" t="s">
        <v>120</v>
      </c>
      <c r="G95" s="42"/>
      <c r="H95" s="37"/>
      <c r="I95" s="70"/>
      <c r="J95" s="23" t="s">
        <v>70</v>
      </c>
      <c r="K95" s="36"/>
      <c r="L95" s="71"/>
      <c r="M95" s="71"/>
      <c r="N95" s="79">
        <v>0</v>
      </c>
      <c r="O95" s="199"/>
      <c r="P95" s="152">
        <v>1</v>
      </c>
      <c r="Q95" s="196"/>
      <c r="R95" s="134">
        <v>1</v>
      </c>
      <c r="S95" s="3"/>
      <c r="T95" s="187"/>
    </row>
    <row r="96" spans="1:20" ht="25.5">
      <c r="A96" s="43"/>
      <c r="B96" s="216"/>
      <c r="C96" s="230"/>
      <c r="D96" s="214"/>
      <c r="E96" s="206"/>
      <c r="F96" s="44" t="s">
        <v>122</v>
      </c>
      <c r="G96" s="42"/>
      <c r="H96" s="37"/>
      <c r="I96" s="70"/>
      <c r="J96" s="104" t="s">
        <v>70</v>
      </c>
      <c r="K96" s="106"/>
      <c r="L96" s="71"/>
      <c r="M96" s="71"/>
      <c r="N96" s="89">
        <v>0.25</v>
      </c>
      <c r="O96" s="199"/>
      <c r="P96" s="152">
        <v>1</v>
      </c>
      <c r="Q96" s="196"/>
      <c r="R96" s="134">
        <v>1</v>
      </c>
      <c r="S96" s="3"/>
      <c r="T96" s="187"/>
    </row>
    <row r="97" spans="1:20" ht="25.5">
      <c r="A97" s="43"/>
      <c r="B97" s="216"/>
      <c r="C97" s="230"/>
      <c r="D97" s="214"/>
      <c r="E97" s="206"/>
      <c r="F97" s="90" t="s">
        <v>121</v>
      </c>
      <c r="G97" s="42"/>
      <c r="H97" s="37"/>
      <c r="I97" s="70"/>
      <c r="J97" s="23" t="s">
        <v>70</v>
      </c>
      <c r="K97" s="36"/>
      <c r="L97" s="71"/>
      <c r="M97" s="71"/>
      <c r="N97" s="99">
        <v>0.25</v>
      </c>
      <c r="O97" s="199"/>
      <c r="P97" s="152">
        <v>0.75</v>
      </c>
      <c r="Q97" s="196"/>
      <c r="R97" s="134">
        <v>0.5</v>
      </c>
      <c r="S97" s="3"/>
      <c r="T97" s="187"/>
    </row>
    <row r="98" spans="1:20" ht="38.25">
      <c r="A98" s="43"/>
      <c r="B98" s="216"/>
      <c r="C98" s="230"/>
      <c r="D98" s="214"/>
      <c r="E98" s="206"/>
      <c r="F98" s="42" t="s">
        <v>107</v>
      </c>
      <c r="G98" s="42"/>
      <c r="H98" s="37"/>
      <c r="I98" s="70"/>
      <c r="J98" s="23" t="s">
        <v>71</v>
      </c>
      <c r="K98" s="36"/>
      <c r="L98" s="71"/>
      <c r="M98" s="71"/>
      <c r="N98" s="79">
        <v>0.1</v>
      </c>
      <c r="O98" s="199"/>
      <c r="P98" s="152">
        <v>0.65</v>
      </c>
      <c r="Q98" s="196"/>
      <c r="R98" s="134">
        <v>0.2</v>
      </c>
      <c r="S98" s="3"/>
      <c r="T98" s="187"/>
    </row>
    <row r="99" spans="1:20" ht="38.25">
      <c r="A99" s="43"/>
      <c r="B99" s="216"/>
      <c r="C99" s="230"/>
      <c r="D99" s="214"/>
      <c r="E99" s="206"/>
      <c r="F99" s="42" t="s">
        <v>72</v>
      </c>
      <c r="G99" s="42"/>
      <c r="H99" s="37"/>
      <c r="I99" s="70"/>
      <c r="J99" s="23" t="s">
        <v>71</v>
      </c>
      <c r="K99" s="36"/>
      <c r="L99" s="71"/>
      <c r="M99" s="71"/>
      <c r="N99" s="79">
        <v>0.25</v>
      </c>
      <c r="O99" s="199"/>
      <c r="P99" s="152">
        <v>0.57999999999999996</v>
      </c>
      <c r="Q99" s="196"/>
      <c r="R99" s="134">
        <v>0.5</v>
      </c>
      <c r="S99" s="3"/>
      <c r="T99" s="187"/>
    </row>
    <row r="100" spans="1:20" ht="38.25">
      <c r="A100" s="43"/>
      <c r="B100" s="216"/>
      <c r="C100" s="230"/>
      <c r="D100" s="214"/>
      <c r="E100" s="206"/>
      <c r="F100" s="42" t="s">
        <v>108</v>
      </c>
      <c r="G100" s="42"/>
      <c r="H100" s="37"/>
      <c r="I100" s="70"/>
      <c r="J100" s="23" t="s">
        <v>71</v>
      </c>
      <c r="K100" s="36"/>
      <c r="L100" s="71"/>
      <c r="M100" s="71"/>
      <c r="N100" s="79">
        <v>1</v>
      </c>
      <c r="O100" s="199"/>
      <c r="P100" s="152">
        <v>1</v>
      </c>
      <c r="Q100" s="196"/>
      <c r="R100" s="134">
        <v>1</v>
      </c>
      <c r="S100" s="3"/>
      <c r="T100" s="187"/>
    </row>
    <row r="101" spans="1:20" ht="51">
      <c r="A101" s="43"/>
      <c r="B101" s="216"/>
      <c r="C101" s="230"/>
      <c r="D101" s="214"/>
      <c r="E101" s="206"/>
      <c r="F101" s="42" t="s">
        <v>55</v>
      </c>
      <c r="G101" s="42"/>
      <c r="H101" s="37"/>
      <c r="I101" s="70"/>
      <c r="J101" s="23" t="s">
        <v>71</v>
      </c>
      <c r="K101" s="36"/>
      <c r="L101" s="71"/>
      <c r="M101" s="71"/>
      <c r="N101" s="79">
        <v>0.25</v>
      </c>
      <c r="O101" s="199"/>
      <c r="P101" s="152">
        <v>0.5</v>
      </c>
      <c r="Q101" s="196"/>
      <c r="R101" s="134">
        <v>0.5</v>
      </c>
      <c r="S101" s="3"/>
      <c r="T101" s="187"/>
    </row>
    <row r="102" spans="1:20" ht="38.25">
      <c r="A102" s="43"/>
      <c r="B102" s="218" t="s">
        <v>73</v>
      </c>
      <c r="C102" s="227" t="s">
        <v>74</v>
      </c>
      <c r="D102" s="202"/>
      <c r="E102" s="207"/>
      <c r="F102" s="21" t="s">
        <v>75</v>
      </c>
      <c r="G102" s="40"/>
      <c r="H102" s="22"/>
      <c r="I102" s="68"/>
      <c r="J102" s="19" t="s">
        <v>61</v>
      </c>
      <c r="K102" s="40"/>
      <c r="L102" s="69"/>
      <c r="M102" s="69"/>
      <c r="N102" s="56">
        <v>0.4</v>
      </c>
      <c r="O102" s="188">
        <f>AVERAGE(N102:N104)</f>
        <v>0.22666666666666668</v>
      </c>
      <c r="P102" s="148">
        <v>1</v>
      </c>
      <c r="Q102" s="191">
        <f>AVERAGE(P102:P104)</f>
        <v>0.83333333333333337</v>
      </c>
      <c r="R102" s="126">
        <v>0.86</v>
      </c>
      <c r="S102" s="122"/>
      <c r="T102" s="161">
        <f>AVERAGE(R102:S104)</f>
        <v>0.64</v>
      </c>
    </row>
    <row r="103" spans="1:20" ht="38.25">
      <c r="A103" s="43"/>
      <c r="B103" s="216"/>
      <c r="C103" s="228"/>
      <c r="D103" s="203"/>
      <c r="E103" s="208"/>
      <c r="F103" s="91" t="s">
        <v>76</v>
      </c>
      <c r="G103" s="92"/>
      <c r="H103" s="30"/>
      <c r="I103" s="100"/>
      <c r="J103" s="57" t="s">
        <v>61</v>
      </c>
      <c r="K103" s="92"/>
      <c r="L103" s="101"/>
      <c r="M103" s="101"/>
      <c r="N103" s="102">
        <v>0.28000000000000003</v>
      </c>
      <c r="O103" s="189"/>
      <c r="P103" s="159">
        <v>1</v>
      </c>
      <c r="Q103" s="192"/>
      <c r="R103" s="128">
        <v>0.86</v>
      </c>
      <c r="S103" s="123"/>
      <c r="T103" s="162"/>
    </row>
    <row r="104" spans="1:20" ht="63" customHeight="1">
      <c r="B104" s="219"/>
      <c r="C104" s="229"/>
      <c r="D104" s="204"/>
      <c r="E104" s="209"/>
      <c r="F104" s="93" t="s">
        <v>123</v>
      </c>
      <c r="G104" s="94"/>
      <c r="H104" s="95"/>
      <c r="I104" s="94"/>
      <c r="J104" s="31" t="s">
        <v>61</v>
      </c>
      <c r="K104" s="94"/>
      <c r="L104" s="83"/>
      <c r="M104" s="83"/>
      <c r="N104" s="103">
        <v>0</v>
      </c>
      <c r="O104" s="190"/>
      <c r="P104" s="160">
        <v>0.5</v>
      </c>
      <c r="Q104" s="193"/>
      <c r="R104" s="129">
        <v>0.2</v>
      </c>
      <c r="S104" s="120"/>
      <c r="T104" s="163"/>
    </row>
    <row r="105" spans="1:20">
      <c r="H105" s="96"/>
    </row>
    <row r="106" spans="1:20">
      <c r="H106" s="97"/>
    </row>
    <row r="107" spans="1:20">
      <c r="H107" s="97"/>
    </row>
    <row r="108" spans="1:20">
      <c r="H108" s="97"/>
    </row>
    <row r="109" spans="1:20">
      <c r="H109" s="97"/>
    </row>
    <row r="110" spans="1:20">
      <c r="H110" s="97"/>
    </row>
    <row r="113" spans="8:8">
      <c r="H113" s="98"/>
    </row>
  </sheetData>
  <sheetProtection algorithmName="SHA-512" hashValue="AZJ6D+5J/zMWalwdfVZiK0wXtv9SWDPVYVN/e/qgDWlZQhqLn2Zb7njt7gnd4/QmzWdHsENvBiKbOiCwC8KrQQ==" saltValue="DcGEHxgwFG4WCA5vNvCD6w==" spinCount="100000" sheet="1" insertColumns="0" insertRows="0" insertHyperlinks="0" deleteColumns="0" deleteRows="0" sort="0"/>
  <mergeCells count="81">
    <mergeCell ref="E2:R2"/>
    <mergeCell ref="S2:T2"/>
    <mergeCell ref="S3:T3"/>
    <mergeCell ref="S4:T4"/>
    <mergeCell ref="B5:L5"/>
    <mergeCell ref="B6:T6"/>
    <mergeCell ref="B7:T7"/>
    <mergeCell ref="B8:T8"/>
    <mergeCell ref="B9:T9"/>
    <mergeCell ref="C10:G10"/>
    <mergeCell ref="I10:T10"/>
    <mergeCell ref="A11:T11"/>
    <mergeCell ref="L12:T12"/>
    <mergeCell ref="L13:S13"/>
    <mergeCell ref="L14:M14"/>
    <mergeCell ref="N14:O14"/>
    <mergeCell ref="P14:Q14"/>
    <mergeCell ref="R14:S14"/>
    <mergeCell ref="B12:B15"/>
    <mergeCell ref="D12:D15"/>
    <mergeCell ref="F12:F15"/>
    <mergeCell ref="J12:J15"/>
    <mergeCell ref="T13:T14"/>
    <mergeCell ref="G12:G15"/>
    <mergeCell ref="H12:H15"/>
    <mergeCell ref="I12:I15"/>
    <mergeCell ref="K12:K15"/>
    <mergeCell ref="B16:B27"/>
    <mergeCell ref="B28:B33"/>
    <mergeCell ref="B34:B37"/>
    <mergeCell ref="B38:B45"/>
    <mergeCell ref="B46:B51"/>
    <mergeCell ref="B52:B71"/>
    <mergeCell ref="B72:B83"/>
    <mergeCell ref="B84:B101"/>
    <mergeCell ref="B102:B104"/>
    <mergeCell ref="C12:C15"/>
    <mergeCell ref="C16:C21"/>
    <mergeCell ref="C22:C23"/>
    <mergeCell ref="C24:C27"/>
    <mergeCell ref="C28:C33"/>
    <mergeCell ref="C34:C37"/>
    <mergeCell ref="C38:C45"/>
    <mergeCell ref="C46:C51"/>
    <mergeCell ref="C52:C71"/>
    <mergeCell ref="C72:C83"/>
    <mergeCell ref="C84:C101"/>
    <mergeCell ref="C102:C104"/>
    <mergeCell ref="D16:D21"/>
    <mergeCell ref="D22:D23"/>
    <mergeCell ref="D24:D27"/>
    <mergeCell ref="D28:D33"/>
    <mergeCell ref="D34:D101"/>
    <mergeCell ref="E12:E15"/>
    <mergeCell ref="E16:E21"/>
    <mergeCell ref="E22:E23"/>
    <mergeCell ref="E24:E27"/>
    <mergeCell ref="E28:E33"/>
    <mergeCell ref="O22:O23"/>
    <mergeCell ref="O24:O27"/>
    <mergeCell ref="O28:O33"/>
    <mergeCell ref="O34:O101"/>
    <mergeCell ref="D102:D104"/>
    <mergeCell ref="E34:E101"/>
    <mergeCell ref="E102:E104"/>
    <mergeCell ref="T102:T104"/>
    <mergeCell ref="B2:D4"/>
    <mergeCell ref="E3:R4"/>
    <mergeCell ref="T16:T21"/>
    <mergeCell ref="T22:T23"/>
    <mergeCell ref="T24:T27"/>
    <mergeCell ref="T28:T33"/>
    <mergeCell ref="T34:T101"/>
    <mergeCell ref="O102:O104"/>
    <mergeCell ref="Q16:Q21"/>
    <mergeCell ref="Q22:Q23"/>
    <mergeCell ref="Q24:Q27"/>
    <mergeCell ref="Q28:Q33"/>
    <mergeCell ref="Q34:Q101"/>
    <mergeCell ref="Q102:Q104"/>
    <mergeCell ref="O16:O21"/>
  </mergeCells>
  <pageMargins left="0.196527777777778" right="0.51180555555555596" top="0.39305555555555599" bottom="0.35416666666666702" header="0.31388888888888899" footer="0.31388888888888899"/>
  <pageSetup paperSize="5" scale="53" orientation="landscape" r:id="rId1"/>
  <rowBreaks count="4" manualBreakCount="4">
    <brk id="33" max="16383" man="1"/>
    <brk id="51" max="16383" man="1"/>
    <brk id="71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CEPG</dc:creator>
  <cp:lastModifiedBy>Ruben Barreto</cp:lastModifiedBy>
  <cp:lastPrinted>2018-12-28T19:01:00Z</cp:lastPrinted>
  <dcterms:created xsi:type="dcterms:W3CDTF">2015-01-23T15:10:00Z</dcterms:created>
  <dcterms:modified xsi:type="dcterms:W3CDTF">2021-01-20T16:37:04Z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