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<sst xmlns="http://schemas.openxmlformats.org/spreadsheetml/2006/main" count="303" uniqueCount="194">
  <si>
    <t>PLAN DE ACCIÓN 2019 imety</t>
  </si>
  <si>
    <r>
      <rPr>
        <sz val="12"/>
        <color rgb="FF000000"/>
        <rFont val="Arial"/>
        <charset val="134"/>
      </rPr>
      <t>V</t>
    </r>
    <r>
      <rPr>
        <b/>
        <sz val="12"/>
        <color rgb="FF000000"/>
        <rFont val="Arial"/>
        <charset val="134"/>
      </rPr>
      <t xml:space="preserve">ISIÓN: </t>
    </r>
    <r>
      <rPr>
        <sz val="12"/>
        <color rgb="FF000000"/>
        <rFont val="Arial"/>
        <charset val="134"/>
      </rPr>
      <t>El Municipio de Yumbo al año 2019, basado en sus potencialidades de localización geográfica, plataforma empresarial, capital humano y oferta ambiental; soportado en los pilares de Educación, Cultura y Deporte,  será reconocido como un territorio de paz con oportunidades para la gente; pacifico, educador, saludable, incluyente, seguro, tolerante, equitativo, ordenado, con gobernanza, articulado regional y nacionalmente.</t>
    </r>
  </si>
  <si>
    <r>
      <rPr>
        <b/>
        <sz val="12"/>
        <color rgb="FF000000"/>
        <rFont val="Arial"/>
        <charset val="134"/>
      </rPr>
      <t xml:space="preserve">OBJETIVO GENERAL DEL PLAN DE DESARROLLO: </t>
    </r>
    <r>
      <rPr>
        <sz val="12"/>
        <color rgb="FF000000"/>
        <rFont val="Arial"/>
        <charset val="134"/>
      </rPr>
      <t>Generar las condiciones de desarrollo sustentable que permita avanzar en la construcción de un municipio pacífico, incluyente, competitivo, educador e integrado territorialmente con oportunidades para la gente.</t>
    </r>
  </si>
  <si>
    <r>
      <rPr>
        <b/>
        <sz val="12"/>
        <color rgb="FF000000"/>
        <rFont val="Arial"/>
        <charset val="134"/>
      </rPr>
      <t>LINEA ESTRATEGICA</t>
    </r>
    <r>
      <rPr>
        <sz val="12"/>
        <color rgb="FF000000"/>
        <rFont val="Arial"/>
        <charset val="134"/>
      </rPr>
      <t>: Yumbo Territorio de Oportunidades para el Desarrollo Económico</t>
    </r>
  </si>
  <si>
    <r>
      <rPr>
        <b/>
        <sz val="12"/>
        <color rgb="FF000000"/>
        <rFont val="Arial"/>
        <charset val="134"/>
      </rPr>
      <t>OBJETIVO ESTRATEGICO</t>
    </r>
    <r>
      <rPr>
        <sz val="12"/>
        <color rgb="FF000000"/>
        <rFont val="Arial"/>
        <charset val="134"/>
      </rPr>
      <t>:Promover un desarrollo económico incluyente y sostenible que garantice la productividad, la competitividad territorial, el empleo y la integración urbano – rural.</t>
    </r>
  </si>
  <si>
    <r>
      <rPr>
        <b/>
        <sz val="12"/>
        <color rgb="FF000000"/>
        <rFont val="Arial"/>
        <charset val="134"/>
      </rPr>
      <t>ESTRATEGIA</t>
    </r>
    <r>
      <rPr>
        <sz val="12"/>
        <color rgb="FF000000"/>
        <rFont val="Arial"/>
        <charset val="134"/>
      </rPr>
      <t>: Promover nuevas oportunidades de crecimiento económico a partir del fortalecimiento del aparato productivo, la infraestructura y el desarrollo agropecuario y rural.</t>
    </r>
  </si>
  <si>
    <r>
      <rPr>
        <b/>
        <sz val="12"/>
        <color rgb="FF000000"/>
        <rFont val="Arial"/>
        <charset val="134"/>
      </rPr>
      <t>OBEJTIVOS ESPECIFICOS</t>
    </r>
    <r>
      <rPr>
        <sz val="12"/>
        <color rgb="FF000000"/>
        <rFont val="Arial"/>
        <charset val="134"/>
      </rPr>
      <t>: Incrementar en la población Yumbeña la formación técnica en competencias laborales y en artes y oficios.</t>
    </r>
  </si>
  <si>
    <t>SECTOR</t>
  </si>
  <si>
    <t>POND%</t>
  </si>
  <si>
    <t>PROGRAMA</t>
  </si>
  <si>
    <t>POND %</t>
  </si>
  <si>
    <t>SUBPROGRAMA</t>
  </si>
  <si>
    <t xml:space="preserve">META PRODUCTO </t>
  </si>
  <si>
    <t>TIPO DE META Incremento, Reducción o Mantenimiento</t>
  </si>
  <si>
    <t>INDICADORES</t>
  </si>
  <si>
    <t xml:space="preserve">ACTIVIDADES </t>
  </si>
  <si>
    <t>AVANCE %</t>
  </si>
  <si>
    <t>FECHA TERMINACION DE LA ACTIVIDAD</t>
  </si>
  <si>
    <t>RESULTADO CORTE</t>
  </si>
  <si>
    <t>MEDIOS DE VERIFICACION</t>
  </si>
  <si>
    <t>COSTO ACTIVIDAD</t>
  </si>
  <si>
    <t>SECRETARIA RESPONSABLE / CORRESPONSABLE (S)</t>
  </si>
  <si>
    <t>FUNCIONARIO (S) RESPONSABLE (S)</t>
  </si>
  <si>
    <t>PROYECTO</t>
  </si>
  <si>
    <t>VIABILIDAD</t>
  </si>
  <si>
    <t>RECURSOS</t>
  </si>
  <si>
    <t>OBSERVACIONES</t>
  </si>
  <si>
    <t>INDICADOR</t>
  </si>
  <si>
    <t>LINEA BASE 2015</t>
  </si>
  <si>
    <t>CANTIDAD DEL CUATRIENIO</t>
  </si>
  <si>
    <t>CANTIDAD EJECUTADA A DIC 2016</t>
  </si>
  <si>
    <t>CANTIDAD EJECUTADA A DIC 2017</t>
  </si>
  <si>
    <t>CANTIDAD EJECUTADA A DIC 2018</t>
  </si>
  <si>
    <t>CANTIDAD PROGRAMADA A DIC 2019</t>
  </si>
  <si>
    <t>CANTIDAD EJECUTADA A MARZO 31</t>
  </si>
  <si>
    <t>% DE EJECUCION</t>
  </si>
  <si>
    <t>CANTIDAD EJECUTADA A ABRIL 30</t>
  </si>
  <si>
    <t>CANTIDAD EJECUTADA A MAYO 30</t>
  </si>
  <si>
    <t>CANTIDAD EJECUTADA A JUNIO 30</t>
  </si>
  <si>
    <t>CANTIDAD EJECUTADA A JULIO 30</t>
  </si>
  <si>
    <t>CANTIDAD EJECUTADA A AGOSTO 30</t>
  </si>
  <si>
    <t>CANTIDAD EJECUTADA A SEPTIEMBRE 30</t>
  </si>
  <si>
    <t>CANTIDAD EJECUTADA A OCTUBRE 30</t>
  </si>
  <si>
    <t>CANTIDAD EJECUTADA A NOVIEMBRE 30</t>
  </si>
  <si>
    <t>CANTIDAD EJECUTADA A DICIEMBRE 30</t>
  </si>
  <si>
    <t>CÓDIGO</t>
  </si>
  <si>
    <t>NOMBRE</t>
  </si>
  <si>
    <t>HOMOLOGACION CUENTAS IMETY</t>
  </si>
  <si>
    <t>APROPIACIÓN
INICIAL</t>
  </si>
  <si>
    <t>APROPIACION DEFINITIVA MARZO 30</t>
  </si>
  <si>
    <t>EJECUCION DE RECURSOS A MARZO30</t>
  </si>
  <si>
    <t>TOTAL APROPIACION META A MARZO 30</t>
  </si>
  <si>
    <t>TOTAL EJECUCION META A MARZO 30</t>
  </si>
  <si>
    <t>% EJECUCION META A MARZO 30</t>
  </si>
  <si>
    <t>APROPIACIÓN DEFINITIVA ABRIL 30</t>
  </si>
  <si>
    <t>EJECUCIÓN DE RECURSOS ABRIL 30</t>
  </si>
  <si>
    <t>TOTAL APROPIACIÓN META A ABRIL 30</t>
  </si>
  <si>
    <t>TOTAL EJECUCION META A ABRIL 30</t>
  </si>
  <si>
    <t>% EJECUCIÓN META A ABRIL 30</t>
  </si>
  <si>
    <t>APROPIACION DEFINITIVA MAYO 30</t>
  </si>
  <si>
    <t>EJECUCION DE RECURSOS A MAYO 30</t>
  </si>
  <si>
    <t>TOTAL  APROPIACION META A MAYO 30</t>
  </si>
  <si>
    <t>TOTAL EJECUCION META A MAYO 30</t>
  </si>
  <si>
    <t>% EJECUCION META A MAYO 30</t>
  </si>
  <si>
    <t>APROPIACION DEFINITIVA JUNIO 30</t>
  </si>
  <si>
    <t>EJECUCION DE RECURSOS A JUNIO 30</t>
  </si>
  <si>
    <t>TOTAL  APROPIACION META A JUNIO 30</t>
  </si>
  <si>
    <t>TOTAL EJECUCION META A JUNIO 30</t>
  </si>
  <si>
    <t>% EJECUCION META A JUNIO 30</t>
  </si>
  <si>
    <t>APROPIACION DEFINITIVA JULIO 30</t>
  </si>
  <si>
    <t>EJECUCION DE RECURSOS A JULIO 30</t>
  </si>
  <si>
    <t>TOTAL  APROPIACION META A JULIO 30</t>
  </si>
  <si>
    <t>TOTAL EJECUCION META A JULIO 30</t>
  </si>
  <si>
    <t>% EJECUCION META A JULIO 30</t>
  </si>
  <si>
    <t>APROPIACION DEFINITIVA AGOSTO 30</t>
  </si>
  <si>
    <t>EJECUCION DE RECURSOS A AGOSTO 30</t>
  </si>
  <si>
    <t>TOTAL  APROPIACION META A AGOSTO 30</t>
  </si>
  <si>
    <t>TOTAL EJECUCION META A AGOSTO 30</t>
  </si>
  <si>
    <t>% EJECUCION META A AGOSTO 30</t>
  </si>
  <si>
    <t>APROPIACION DEFINITIVA SEPTIEMBRE 30</t>
  </si>
  <si>
    <t>EJECUCION DE RECURSOS A SEPTIEMBRE 30</t>
  </si>
  <si>
    <t>TOTAL  APROPIACION META A SEPTIEMBRE 30</t>
  </si>
  <si>
    <t>TOTAL EJECUCION META A SEPTIEMBRE 30</t>
  </si>
  <si>
    <t>% EJECUCION META A SEPTIEMBRE 30</t>
  </si>
  <si>
    <t>APROPIACION DEFINITIVA OCTUBRE 31</t>
  </si>
  <si>
    <t>EJECUCION DE RECURSOS A OCTUBRE 31</t>
  </si>
  <si>
    <t>TOTAL  APROPIACION META A OCTUBRE 31</t>
  </si>
  <si>
    <t>TOTAL EJECUCION META A OCTUBRE 31</t>
  </si>
  <si>
    <t>% EJECUCION META A OCTUBRE 31</t>
  </si>
  <si>
    <t>APROPIACION DEFINITIVA NOVIEMBRE 31</t>
  </si>
  <si>
    <t>EJECUCION DE RECURSOS A NOVIEMBRE 31</t>
  </si>
  <si>
    <t>TOTAL  APROPIACION META A NOVIEMBRE 31</t>
  </si>
  <si>
    <t>TOTAL EJECUCION META A NOVIEMBRE 31</t>
  </si>
  <si>
    <t>% EJECUCION META A NOVIEMBRE 31</t>
  </si>
  <si>
    <t>APROPIACION DEFINITIVA DICIEMBRE 31</t>
  </si>
  <si>
    <t>EJECUCION DE RECURSOS A DICIEMBRE 31</t>
  </si>
  <si>
    <t>TOTAL APROPIACION META A DICIEMBRE 31</t>
  </si>
  <si>
    <t>TOTAL EJECUCION META A DICIEMBRE 31</t>
  </si>
  <si>
    <t>% EJECUCION META A DICIEMBRE 31</t>
  </si>
  <si>
    <t>CODIGO</t>
  </si>
  <si>
    <t>Yumbo territorio de oportunidades de educación para el trabajo y el Desarrollo Humano</t>
  </si>
  <si>
    <t>Yumbo Territorio de  oportunidades en Educación para el trabajo y el Desarrollo Humano</t>
  </si>
  <si>
    <t>N/A</t>
  </si>
  <si>
    <t xml:space="preserve">Implementar 1 programa de adecuación, mantenimiento y construcción de infraestructura física para el desarrollo de los programas de formación. </t>
  </si>
  <si>
    <t>MM</t>
  </si>
  <si>
    <t>Programa implementado</t>
  </si>
  <si>
    <t xml:space="preserve">Realizar mantenimiento de Ambiente de Aprendizaje.  </t>
  </si>
  <si>
    <t>DICIEMBRE 27</t>
  </si>
  <si>
    <t>Se recolectaron cotizaciones para iniciar el proceso de contratación respectivo.</t>
  </si>
  <si>
    <t>IMETY</t>
  </si>
  <si>
    <t>CARLOS ARTURO TELLO BECERRA</t>
  </si>
  <si>
    <t>IMPLEMENTACIÓN DE PROGRAMAS TÉCNICOS EN COMPETENCIAS LABORES Y DE EMPRENDIMIENTO EN EL MUNICIPIO DE YUMBO</t>
  </si>
  <si>
    <t>2015-768920033-12</t>
  </si>
  <si>
    <t>7.04.02.01.02</t>
  </si>
  <si>
    <t>RFL.Competencias laborales generales y Formación para el Desarrollo Humano</t>
  </si>
  <si>
    <t>2.3.01</t>
  </si>
  <si>
    <t>INFRAESTRUCTURA</t>
  </si>
  <si>
    <t xml:space="preserve">Diseñar e implementar 4 programas de formación técnica en competencias laborales. </t>
  </si>
  <si>
    <t>MI</t>
  </si>
  <si>
    <t>Número de programas implementados</t>
  </si>
  <si>
    <t>.</t>
  </si>
  <si>
    <t>META CUMPLIDA</t>
  </si>
  <si>
    <t>Fortalecer 6 programas de formación técnica en competencias laborales.</t>
  </si>
  <si>
    <t>Número de programas fortalecidos</t>
  </si>
  <si>
    <t xml:space="preserve">Fortalecer el programa técnico laboral por competencias en AUXILIAR CONTABLE Y FINANCIERO </t>
  </si>
  <si>
    <t>Se matricularon 27 estudiantes para el segundo semestre.
Se matricularon 65 estudiantes para el primer semestre.
92 estudiantes matriculados en total.
Se contrataron 2 docentes para el TLC.
Se contrataron 5 docentes para las clases transversales.
Se certificaron 24 personas
Se realizaron 6 contratos como apoyo a la gestión. (100.15.01.07-2019; 100.15.01.09-2019; 100.15.01.41-2019; 100.15.01.56-2019; 100.15.01.57-2019; 100.15.01.65-2019)
Se realizó contrato para muestra y feria académica. (100.15.01-78-2019)
Se realizaron 2 contratos para la difusión de la oferta académica. (100.15.01.82-2019; 100.15.01.84-2019)</t>
  </si>
  <si>
    <t>Software Académico Q10
SIA Observa
SECOP</t>
  </si>
  <si>
    <t>7.04.02.01.03</t>
  </si>
  <si>
    <t>RP.SDO/2018 Competencias laborales generalesy Formación para el Trabajo y Desarrollo Humano</t>
  </si>
  <si>
    <t>2.3.03</t>
  </si>
  <si>
    <t>RECURSO HUMANO</t>
  </si>
  <si>
    <t>La ejecución al 100% de 1 programa de formación técnico laboral se cumple en porcentajes de la siguiente manera:
-25% Cuando se realiza la inscripción y matrícula de los estudiantes del 1er semestre del año.
-25% Cuando se realiza la certificación de los estudiantes del 1er semestre del año.
-25% Cuando se realiza la inscripción y matrícula de los estudiantes del 2do semestre del año.
-25% Cuando se realiza la certificación de los estudiantes del 2do semestre del año.</t>
  </si>
  <si>
    <t>Fortalecer el programa de formación técnico laboral por competencias en servicios de BELLEZA</t>
  </si>
  <si>
    <t>Se matricularon 28 estudiantes para el segundo semestre.
Se matriularon 85 estudiantes para el primer semestre.
Se matricularon 113 estudiantes en total.
Se contrataron 4 docentes para el TLC y supervisión de sus prácticas.
Se contrataron 5 docentes para las clases transversales.
Se certificaron 14 personas.
Se realizaron 3 contratos como apoyo a la gestión. (100.15.01.06-2019; 100.15.01.08-2019; 100.15.01.39-2019)
Se realizó contrato para muestra y feria académica. (100.15.01-78-2019)
Se realizaron 2 contratos para la difusión de la oferta académica. (100.15.01.82-2019; 100.15.01.84-2019)</t>
  </si>
  <si>
    <t>Fortalecer el programa de formación técnico laboral por competencias en PREPARACION FISICA Y ENTRENAMIENTO DEPORTIVO</t>
  </si>
  <si>
    <t>Se matricularon 50 estudiantes para el segundo semestre
Se matricularon 65 estudiantes para el primer semestre
Se matricularon 115 estudiantes en total.
Se contrataron 4 docentes para el TLC y supervisión de sus prácticas.
Se contrataron 5 docentes para las transversales.
Se certificaron 34 personas.
Se realizaron 6 contratos como apoyo a la gestión. (100.15.01.50-2019; 100.15.01.69-2019; 100.15.01.45-2019; 100.15.01.59-2019; 100.15.01.40-2019; 100.15.01.44-2019)
Se realizó contrato para muestra y feria académica. (100.15.01-78-2019)
Se realizaron 2 contratos para la difusión de la oferta académica. (100.15.01.82-2019; 100.15.01.84-2019)</t>
  </si>
  <si>
    <t>7.04.02.01.01</t>
  </si>
  <si>
    <t>RP.Competencias laborales generales y Formación para el Desarrollo Humano</t>
  </si>
  <si>
    <t>Fortalecer el programa de formación técnico laboral por competencias en LOGISTICA EMPRESARIAL</t>
  </si>
  <si>
    <t>Se matricularon 48 estudiantes para el segundo semestre.
Se matricularon 81 estudiantes para el primer semestre.
Se matricularon 129 estudiantes en total.
Se contrataron 3 docentes para el TLC
Se contrataron 5 docentes para las transverales.
Se certificaron 37 personas.
Se realizaron 5 contratos como apoyo a la gestión. (100.15.01.51-2019; 100.15.01.53-2019; 100.15.01.67-2019; 100.15.01.61-2019; 100.15.01.58-2019)
Se realizó contrato para muestra y feria académica. (100.15.01-78-2019)
Se realizaron 2 contratos para la difusión de la oferta académica. (100.15.01.82-2019; 100.15.01.84-2019)</t>
  </si>
  <si>
    <t>2.3.02</t>
  </si>
  <si>
    <t>DOTACIÓN</t>
  </si>
  <si>
    <t>Fortalecer el programa de formación técnico laboral por competencias en AUXILIAR ADMINISTRATIVO</t>
  </si>
  <si>
    <t>54 estudiantes matriculados en segundo semestre.
71 estudiantes matriculados en primer semestre.
125 estudiantes matriculados en total.
2 docentes contratados para el TLC y 5 docentes para las transversales 
Se certificaron 45 personas.
Se realizaron 5 contratos como apoyo a la gestión. (100.15.01.38-2019; 100.15.01.49-2019; 100.15.01.52-2019; 100.15.01.54-2019; 100.15.01.68-2019)
Se realizó contrato para muestra y feria académica. (100.15.01-78-2019)
Se realizaron 2 contratos para la difusión de la oferta académica. (100.15.01.82-2019; 100.15.01.84-2019)</t>
  </si>
  <si>
    <t>7.04.02.01.04</t>
  </si>
  <si>
    <t>RA. Competencias Laborales generales y formación para el trabajo</t>
  </si>
  <si>
    <t>Fortalecer el programa de formación técnico laboral por competencias en AUXILIAR EN TRAZO Y CORTE EN CONFECCIÓN INDUSTRIAL</t>
  </si>
  <si>
    <t>6 estudiantes matriculados en segundo semestre.
12 estudiantes matriculados en primer semestre.
18 estudiantes matriculados en total.
2 docente contratado para el TLC y 5 docentes para las transversales.
Se certificaron 7 personas.
Se realizaron 7 contratos como apoyo a la gestión (100.15.01.60-2019; 100.15.01.48-2019; 100.15.01.64-2019; 100.15.01.66-2019; 100.15.01.42-2019; 100.15.01.43-2019; 100.15.01.73-2019)
Se realizó contrato para muestra y feria académica. (100.15.01-78-2019)
Se realizaron 2 contratos para la difusión de la oferta académica. (100.15.01.82-2019; 100.15.01.84-2019)</t>
  </si>
  <si>
    <t>Fortalecer el programa de formación técnico laboral por competencias en OPERARIO DE MAQUINA INDUSTRIALES DE LA CONFECCIÓN.</t>
  </si>
  <si>
    <t>1 estudiantes matriculado para segundo semestre.
13 estudiantes matriculados para el primer semestre.
14 estudiantes matriculados en total.
1 docente contratado para el TLC, 1 supervisora de prácticas y 5 docentes para las transversales.
Se certificaron 2 personas.
Se realizó contrato para muestra y feria académica. (100.15.01-78-2019)
Se realizaron 2 contratos para la difusión de la oferta académica. (100.15.01.82-2019; 100.15.01.84-2019)</t>
  </si>
  <si>
    <t>7.04.02.01.05</t>
  </si>
  <si>
    <t>RA.SDO/2018 Competencias Laborales generales y Formación para el Trabajo y Desarrollo Humano</t>
  </si>
  <si>
    <t>Fortalecer el  programa de formación técnico laboral por competencias en PANADERO Y PASTELERO</t>
  </si>
  <si>
    <t>11 estudiantes matriculados en segundo semestre.
18 estudiantes matriculados en primer semestre.
29 estudiantes matriculados en total.
1 docentes contratado para el TLC y 5 docentes para las transversales.
Se certificaron 7 personas.
Se realizó contrato para muestra y feria académica. (100.15.01-78-2019)
Se realizaron 2 contratos para la difusión de la oferta académica. (100.15.01.82-2019; 100.15.01.84-2019)</t>
  </si>
  <si>
    <t>Fortalecer el  programa de formación técnico laboral por competencias en COCINERO PRINCIPAL</t>
  </si>
  <si>
    <t>18 estudiantes matriculados en segundo semestre.
41 estudiantes matriculados en primer semestre.
59 estudiantes matriculados en el TLC
3 docentes contratados para el TLC y 5 docentes para las transversales.
Se certificaron 14 personas.
Se realizó 1 contrato como apoyo a la gestión (100.15.01.72-2019)
Se realizó contrato para muestra y feria académica. (100.15.01-78-2019)
Se realizaron 2 contratos para la difusión de la oferta académica. (100.15.01.82-2019; 100.15.01.84-2019)</t>
  </si>
  <si>
    <t>Implementar 1 programa de formación para el
emprendimiento.</t>
  </si>
  <si>
    <t xml:space="preserve"> Programa implementado</t>
  </si>
  <si>
    <t>0.46</t>
  </si>
  <si>
    <t>Desarrollar 5 cursos de formación en técnicas Arte Wayú.</t>
  </si>
  <si>
    <t>Se ofertaron 2 cursos en técnicas Arte Wayú en el primer trimestre.
Se contrató 1 docente para los cursos.
26 estudiantes matriculados en los dos cursos
14 estudiantes certificados en los dos cursos.
Se ofertaron 2 cursos en técnicas Arte Wayú.
30 estudiantes matriculados.</t>
  </si>
  <si>
    <t xml:space="preserve">Software Académico Q10
SIA Observa
SECOP
Acta de Certificación No. 301.35.01-01-2019
</t>
  </si>
  <si>
    <t>La ejecución al 100% de 1 curso se cumple cuando se entregan los certificados.
Para los resultados en porcentajes de ejecución de las actividades se realiza la siguiente operación:
Cant. de Cursos desarrollados / Cant. Total de Cursos a desarrollar x 100
Se tiene en cuenta que si el curso no se ha completado al 100%, es decir, no ha realizado la entrega de certificaciones, no se va a evidenciar avance porcentual.</t>
  </si>
  <si>
    <t>Desarrollar 3 cursos de formación en BarberShop</t>
  </si>
  <si>
    <t>33.3%</t>
  </si>
  <si>
    <t>Se contrató 1 docente para el curso.
Se ofertó 1 curso en Barber Shop para el primer trismestre académico.
Se matricularon 54 estudiantes.
Se certificaron 23 estudiantes.
Se ofertó 1 curso de BarberShop para el segundo trimestre académico.
24 estudiantes matriculados.</t>
  </si>
  <si>
    <t xml:space="preserve">Desarrollar 9 cursos de formación en Decoración (Hogar, Eventos y Arte) </t>
  </si>
  <si>
    <t xml:space="preserve"> Se ofertó 1 curso en Dekohogar, 1 curso en Decoración de eventos y 1 curso en Arte y Decoración en el primer trismestre académico.
 Se contrataron 2 docentes para los cursos.
Se matricularon y certificaron 14 estudiantes en Arte y Decoración.
 14 estudiantes matriculados y certificados en Decoración de Eventos.
8 estudiantes matriculados y certificados en Dekohogar.
Se ofertó 1 seminario de Arte y Decoración; 1 curso en decoración de eventos; 1 curso en Dekohogar en el segundo trimestre académico.
9 estudiantes matriculados en el Seminario de Arte y Decoración.
9 estudiantes matriculados en Decoración de Eventos.
15 matriculados en Dekohogar.</t>
  </si>
  <si>
    <t>Desarrollar 3 cursos de formación en Manicure y Pedicure</t>
  </si>
  <si>
    <t>Se ofertó 1 curso en Manicure y Pedicure para el primer trimestre académico.
Se contrató 1 docente para el curso.
29 estudiantes matriculados.
Se certificaron 23 estudiantes.
Se ofertó 1 curso en Manicura y Pedicura para el segundo trimestre académico.
27 estudiantes matriculados.</t>
  </si>
  <si>
    <t xml:space="preserve">Desarrollar 6 cursos de formación en Corte y Cepillados </t>
  </si>
  <si>
    <t>Se ofertaron 2 cursos en Corte y Cepillado para el primer trimestre académico.
Se contrató 1 docente para el curso.
22 estudiantes matriculados en los dos cursos.
17 estudiantes certificados en los dos cursos.
Se ofertaron 2 cursos en Corte y Cepillado para el segundo trimestre académico.
29 estudiantes matriculados.</t>
  </si>
  <si>
    <t>Desarrollar 4 cursos de formación en Colorimetría y Tricología</t>
  </si>
  <si>
    <t>Se ofertó 1 curso en Colorimetría para el primer trimestre académico.
Se contrató 1 docente para el curso.
9 estudiantes matriculados.
5 estudiantes certificados.
Se ofertó 1 curso en Tricología; 1 curso de Colorimetría para el segundo trimestre académico.
7 estudiantes matriculados en Tricología.
16 estudiantes matriculados en Colorimetría.</t>
  </si>
  <si>
    <t>Desarrollar 4 cursos de formación en Muñequería</t>
  </si>
  <si>
    <t>Se ofertó 1 curso en Muñequería para el primer trimestre académico.
Se contrató 1 docente para el curso.
4 etudiantes matriculados y certificados.
Se ofertó 1 cuso en Muñequería Navideña para el segundo trimestre académico.
6 estudiantes matriculados.</t>
  </si>
  <si>
    <t>Desarrollar 6 cursos de formación en Modistería (Trazo-Corte y Bordado y Diseño)</t>
  </si>
  <si>
    <t>Se ofertaron 1 curso en Bordado y Diseño y 1 curso en Trazo y Corte para el primer trimestre académico.
Se contrató 1 docente para los cursos.
9 estudiantes matriculados y certificados en Bordado y Diseño.
28 estudiantes matriculados en Trazo y Corte.
22 estudiantes certificados en Trazo y Corte.
Se ofertaron 1 curso de Bordado y Diseño Infantil; 1 curso de Trazo y Corte II; 1 curso en Trazo y Corte I.
14 estudiantes matriculados en Bordado y Diseño Infantil.
6 estudiantes matriculados en Trazo y Corte II.
21 estudiantes matriculados en Trazo y Corte I.</t>
  </si>
  <si>
    <t>Desarrollar 8 cursos de Cocina y/o Panadería</t>
  </si>
  <si>
    <t>Se ofertó 1 curso de Cocina Gourmet, 1 curso de Cocina Saludable, 1 curso de Panadería y Pastelería y 1 curso de Arroces y Ensaldas para el primer trismestre académico.
4 docentes asignados para los cursos.
19 matriculados en Arroces y Ensaladas
12 matriculados en Cocina Saludable
30 matriculados en Panadería y Pastelería.
20 matriculados en Cocina Gourmet.
15 estudiantes certificados en Arroces y Ensaladas.
12 estudiantes certificados en Cocina Saludable.
24 estudiantes certificados en Panadería y Pastelería.
11 estudiantes certificados en Cocina Gourmet.
Se ofertó 1 curso en Carnes Arroces y Ensaladas; 1 curso en Cocina Saludable para el segundo trimestre académico.
43 estudiantes matriculados en Canes Arroces y Ensaladas
11 estudiantes matriculados en Cocina Saludable.</t>
  </si>
  <si>
    <t>Desarrollar 3 cursos de Peinados.</t>
  </si>
  <si>
    <t>Se ofertó 1 curso de Peinados para el primer trimestre académico.
Se contrató 1 docente para el curso.
17 estudiantes matriculados.
11 estudiantes certificados.
Se ofertó 1 curso de Peinados para el segundo trimestre académico.
11 estudiantes matriculados.</t>
  </si>
  <si>
    <t>Desarrollar 2 cursos de Acrigel</t>
  </si>
  <si>
    <t>Se ofertó 1 curso de Acrigel para el primer trimestre académico.
Se contrató 1 docente para el curso.
4 estudiantes matriculados.
3 estudiantes certificados.
Se ofertó 1 curso de Acrigel para el segundo trimestre académico.
6 estudiantes matriculados.</t>
  </si>
  <si>
    <t>Desarrollar 4 cursos de Masajes y/o Maquillaje</t>
  </si>
  <si>
    <t>Se ofertó 1 curso de Masajes y 1 curso de Maquillaje para el primer trimestre académico.
Se contrató 1 docente para el curso.
10 estudiantes matriculados en Masajes.
8 estudiantes certificados en Masajes.
38 estudiantes matriculados en Maquillaje.
24 estudiantes certificados en Maquillaje.
Se ofertó 1 curso de Maquillaje para el segundo trimestre académico.
27 estudiantes matriculados.</t>
  </si>
  <si>
    <t>Desarrollar 2 cursos de Depilación.</t>
  </si>
  <si>
    <t>Se ofertó 1 curso en Depilación para el primer trimestre académico.
Se contrató 1 docente.
11 estudiantes matriculados.
8 estudiantes certificados.</t>
  </si>
  <si>
    <t>Desarrollar 3 Cursos en Tecnología</t>
  </si>
  <si>
    <t>Se ofertó 1 curso en Fotografía.
Se asignó 1 docente.
Se matricularon 38 estudiantes.</t>
  </si>
  <si>
    <t xml:space="preserve">Desarrollar 1 curso en Entrenamiento Deportivo </t>
  </si>
  <si>
    <t>Aún no se ha ofertado este curso</t>
  </si>
  <si>
    <t>TOTALES</t>
  </si>
  <si>
    <t xml:space="preserve"> </t>
  </si>
</sst>
</file>

<file path=xl/styles.xml><?xml version="1.0" encoding="utf-8"?>
<styleSheet xmlns="http://schemas.openxmlformats.org/spreadsheetml/2006/main">
  <numFmts count="17">
    <numFmt numFmtId="176" formatCode="_(&quot;$&quot;\ * #,##0.00_);_(&quot;$&quot;\ * \(#,##0.00\);_(&quot;$&quot;\ * &quot;-&quot;??_);_(@_)"/>
    <numFmt numFmtId="177" formatCode="_-&quot;$&quot;\ * #,##0_-;\-&quot;$&quot;\ * #,##0_-;_-&quot;$&quot;\ * &quot;-&quot;_-;_-@_-"/>
    <numFmt numFmtId="178" formatCode="#,000_);[Red]\(#,000\)"/>
    <numFmt numFmtId="179" formatCode="_(&quot;$&quot;\ * #,##0_);_(&quot;$&quot;\ * \(#,##0\);_(&quot;$&quot;\ * &quot;-&quot;??_);_(@_)"/>
    <numFmt numFmtId="180" formatCode="_-&quot;$&quot;* #,##0_-;\-&quot;$&quot;* #,##0_-;_-&quot;$&quot;* &quot;-&quot;??_-;_-@_-"/>
    <numFmt numFmtId="181" formatCode="_-* #,##0.00_-;\-* #,##0.00_-;_-* &quot;-&quot;??_-;_-@_-"/>
    <numFmt numFmtId="182" formatCode="_ * #,##0_ ;_ * \-#,##0_ ;_ * &quot;-&quot;_ ;_ @_ "/>
    <numFmt numFmtId="42" formatCode="_(&quot;$&quot;* #,##0_);_(&quot;$&quot;* \(#,##0\);_(&quot;$&quot;* &quot;-&quot;_);_(@_)"/>
    <numFmt numFmtId="183" formatCode="0.0%"/>
    <numFmt numFmtId="184" formatCode="&quot;$&quot;#,###_);[Red]\(&quot;$&quot;#,###\)"/>
    <numFmt numFmtId="185" formatCode="&quot;$&quot;#,###.0_);[Red]\(&quot;$&quot;#,###.0\)"/>
    <numFmt numFmtId="44" formatCode="_(&quot;$&quot;* #,##0.00_);_(&quot;$&quot;* \(#,##0.00\);_(&quot;$&quot;* &quot;-&quot;??_);_(@_)"/>
    <numFmt numFmtId="186" formatCode="&quot;$&quot;\ #,##0.00"/>
    <numFmt numFmtId="187" formatCode="&quot;$&quot;\ #,##0"/>
    <numFmt numFmtId="188" formatCode="_(&quot;$&quot;* #,##0_);_(&quot;$&quot;* \(#,##0\);_(&quot;$&quot;* &quot;-&quot;??_);_(@_)"/>
    <numFmt numFmtId="189" formatCode="_-&quot;$&quot;* #,##0.00_-;\-&quot;$&quot;* #,##0.00_-;_-&quot;$&quot;* &quot;-&quot;??_-;_-@_-"/>
    <numFmt numFmtId="190" formatCode="0.00000000000000%"/>
  </numFmts>
  <fonts count="43">
    <font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1"/>
      <color rgb="FF000000"/>
      <name val="Arial"/>
      <charset val="134"/>
    </font>
    <font>
      <b/>
      <sz val="11"/>
      <color rgb="FF000000"/>
      <name val="Calibri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0"/>
      <color rgb="FF000000"/>
      <name val="Calibri"/>
      <charset val="134"/>
      <scheme val="minor"/>
    </font>
    <font>
      <b/>
      <sz val="16"/>
      <color rgb="FF000000"/>
      <name val="Arial"/>
      <charset val="134"/>
    </font>
    <font>
      <sz val="10"/>
      <color rgb="FF000000"/>
      <name val="Arial"/>
      <charset val="134"/>
    </font>
    <font>
      <sz val="20"/>
      <color rgb="FF000000"/>
      <name val="Arial"/>
      <charset val="134"/>
    </font>
    <font>
      <b/>
      <sz val="16"/>
      <color rgb="FF000000"/>
      <name val="Calibri"/>
      <charset val="134"/>
    </font>
    <font>
      <sz val="10"/>
      <name val="Calibri"/>
      <charset val="134"/>
      <scheme val="minor"/>
    </font>
    <font>
      <sz val="22"/>
      <color rgb="FF000000"/>
      <name val="Arial"/>
      <charset val="134"/>
    </font>
    <font>
      <sz val="22"/>
      <name val="Arial"/>
      <charset val="134"/>
    </font>
    <font>
      <sz val="10"/>
      <name val="Arial"/>
      <charset val="134"/>
    </font>
    <font>
      <sz val="16"/>
      <color rgb="FF000000"/>
      <name val="Arial"/>
      <charset val="134"/>
    </font>
    <font>
      <sz val="16"/>
      <name val="Arial"/>
      <charset val="134"/>
    </font>
    <font>
      <b/>
      <sz val="16"/>
      <name val="Calibri"/>
      <charset val="134"/>
    </font>
    <font>
      <b/>
      <sz val="14"/>
      <color rgb="FF000000"/>
      <name val="Calibri"/>
      <charset val="134"/>
      <scheme val="minor"/>
    </font>
    <font>
      <b/>
      <sz val="18"/>
      <color rgb="FF000000"/>
      <name val="Calibri"/>
      <charset val="134"/>
      <scheme val="minor"/>
    </font>
    <font>
      <sz val="16"/>
      <name val="Calibri"/>
      <charset val="134"/>
      <scheme val="minor"/>
    </font>
    <font>
      <b/>
      <sz val="16"/>
      <color rgb="FF000000"/>
      <name val="Calibri"/>
      <charset val="134"/>
      <scheme val="minor"/>
    </font>
    <font>
      <b/>
      <sz val="16"/>
      <name val="Arial"/>
      <charset val="134"/>
    </font>
    <font>
      <b/>
      <sz val="22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4" fillId="1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2" borderId="80" applyNumberFormat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0" fillId="11" borderId="7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78" applyNumberFormat="0" applyFill="0" applyAlignment="0" applyProtection="0">
      <alignment vertical="center"/>
    </xf>
    <xf numFmtId="0" fontId="36" fillId="0" borderId="8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34" borderId="82" applyNumberFormat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1" fillId="33" borderId="83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0" fillId="33" borderId="82" applyNumberFormat="0" applyAlignment="0" applyProtection="0">
      <alignment vertical="center"/>
    </xf>
    <xf numFmtId="0" fontId="34" fillId="0" borderId="79" applyNumberFormat="0" applyFill="0" applyAlignment="0" applyProtection="0">
      <alignment vertical="center"/>
    </xf>
    <xf numFmtId="0" fontId="39" fillId="0" borderId="81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</cellStyleXfs>
  <cellXfs count="464">
    <xf numFmtId="0" fontId="0" fillId="0" borderId="0" xfId="0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9" fontId="0" fillId="0" borderId="0" xfId="6" applyFont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9" fontId="8" fillId="0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6" fillId="4" borderId="3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9" fontId="6" fillId="4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9" fontId="6" fillId="4" borderId="6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4" borderId="6" xfId="0" applyFont="1" applyFill="1" applyBorder="1"/>
    <xf numFmtId="0" fontId="11" fillId="4" borderId="5" xfId="0" applyFont="1" applyFill="1" applyBorder="1"/>
    <xf numFmtId="9" fontId="9" fillId="6" borderId="19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9" fontId="9" fillId="6" borderId="2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13" fillId="0" borderId="7" xfId="6" applyNumberFormat="1" applyFont="1" applyFill="1" applyBorder="1" applyAlignment="1">
      <alignment horizontal="center" vertical="center"/>
    </xf>
    <xf numFmtId="9" fontId="9" fillId="6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9" fontId="9" fillId="6" borderId="9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9" fontId="12" fillId="0" borderId="23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horizontal="center" vertical="center"/>
    </xf>
    <xf numFmtId="0" fontId="13" fillId="0" borderId="7" xfId="6" applyNumberFormat="1" applyFont="1" applyFill="1" applyBorder="1" applyAlignment="1">
      <alignment horizontal="center" vertical="center" wrapText="1"/>
    </xf>
    <xf numFmtId="9" fontId="13" fillId="0" borderId="7" xfId="6" applyNumberFormat="1" applyFont="1" applyFill="1" applyBorder="1" applyAlignment="1">
      <alignment horizontal="center" vertical="center"/>
    </xf>
    <xf numFmtId="9" fontId="13" fillId="0" borderId="7" xfId="6" applyFont="1" applyFill="1" applyBorder="1" applyAlignment="1">
      <alignment horizontal="center" vertical="center"/>
    </xf>
    <xf numFmtId="0" fontId="13" fillId="0" borderId="21" xfId="6" applyNumberFormat="1" applyFont="1" applyFill="1" applyBorder="1" applyAlignment="1">
      <alignment horizontal="center" vertical="center" wrapText="1"/>
    </xf>
    <xf numFmtId="9" fontId="13" fillId="0" borderId="21" xfId="6" applyNumberFormat="1" applyFont="1" applyFill="1" applyBorder="1" applyAlignment="1">
      <alignment horizontal="center" vertical="center"/>
    </xf>
    <xf numFmtId="9" fontId="12" fillId="0" borderId="21" xfId="0" applyNumberFormat="1" applyFont="1" applyFill="1" applyBorder="1" applyAlignment="1">
      <alignment horizontal="center" vertical="center"/>
    </xf>
    <xf numFmtId="9" fontId="13" fillId="0" borderId="21" xfId="6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9" fontId="10" fillId="4" borderId="24" xfId="6" applyNumberFormat="1" applyFont="1" applyFill="1" applyBorder="1" applyAlignment="1">
      <alignment horizontal="center" vertical="center"/>
    </xf>
    <xf numFmtId="9" fontId="10" fillId="4" borderId="24" xfId="6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9" fontId="12" fillId="0" borderId="23" xfId="6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9" fontId="12" fillId="0" borderId="7" xfId="6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9" fontId="13" fillId="0" borderId="7" xfId="6" applyNumberFormat="1" applyFont="1" applyFill="1" applyBorder="1" applyAlignment="1">
      <alignment horizontal="center" vertical="center" wrapText="1"/>
    </xf>
    <xf numFmtId="9" fontId="13" fillId="0" borderId="7" xfId="6" applyFont="1" applyFill="1" applyBorder="1" applyAlignment="1">
      <alignment horizontal="center" vertical="center" wrapText="1"/>
    </xf>
    <xf numFmtId="9" fontId="14" fillId="0" borderId="7" xfId="6" applyFont="1" applyFill="1" applyBorder="1" applyAlignment="1">
      <alignment horizontal="center" vertical="center" wrapText="1"/>
    </xf>
    <xf numFmtId="9" fontId="13" fillId="0" borderId="21" xfId="6" applyNumberFormat="1" applyFont="1" applyFill="1" applyBorder="1" applyAlignment="1">
      <alignment horizontal="center" vertical="center" wrapText="1"/>
    </xf>
    <xf numFmtId="9" fontId="13" fillId="0" borderId="21" xfId="6" applyFont="1" applyFill="1" applyBorder="1" applyAlignment="1">
      <alignment horizontal="center" vertical="center" wrapText="1"/>
    </xf>
    <xf numFmtId="9" fontId="14" fillId="0" borderId="21" xfId="6" applyFont="1" applyFill="1" applyBorder="1" applyAlignment="1">
      <alignment horizontal="center" vertical="center" wrapText="1"/>
    </xf>
    <xf numFmtId="9" fontId="10" fillId="5" borderId="17" xfId="6" applyFont="1" applyFill="1" applyBorder="1" applyAlignment="1">
      <alignment horizontal="center" vertical="center"/>
    </xf>
    <xf numFmtId="9" fontId="10" fillId="5" borderId="17" xfId="6" applyNumberFormat="1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11" fillId="4" borderId="31" xfId="0" applyFont="1" applyFill="1" applyBorder="1"/>
    <xf numFmtId="0" fontId="6" fillId="3" borderId="32" xfId="0" applyFont="1" applyFill="1" applyBorder="1" applyAlignment="1">
      <alignment horizontal="center" vertical="center" wrapText="1"/>
    </xf>
    <xf numFmtId="0" fontId="11" fillId="4" borderId="33" xfId="0" applyFont="1" applyFill="1" applyBorder="1"/>
    <xf numFmtId="190" fontId="8" fillId="0" borderId="26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9" fontId="15" fillId="0" borderId="15" xfId="0" applyNumberFormat="1" applyFont="1" applyFill="1" applyBorder="1" applyAlignment="1">
      <alignment horizontal="center" vertical="center" wrapText="1"/>
    </xf>
    <xf numFmtId="183" fontId="15" fillId="0" borderId="35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9" fontId="15" fillId="0" borderId="35" xfId="0" applyNumberFormat="1" applyFont="1" applyFill="1" applyBorder="1" applyAlignment="1">
      <alignment horizontal="center" vertical="center" wrapText="1"/>
    </xf>
    <xf numFmtId="9" fontId="14" fillId="0" borderId="27" xfId="6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9" fontId="16" fillId="0" borderId="37" xfId="0" applyNumberFormat="1" applyFont="1" applyFill="1" applyBorder="1" applyAlignment="1">
      <alignment horizontal="center" vertical="center" wrapText="1"/>
    </xf>
    <xf numFmtId="183" fontId="16" fillId="0" borderId="8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9" fontId="16" fillId="0" borderId="39" xfId="0" applyNumberFormat="1" applyFont="1" applyFill="1" applyBorder="1" applyAlignment="1">
      <alignment horizontal="center" vertical="center" wrapText="1"/>
    </xf>
    <xf numFmtId="183" fontId="16" fillId="0" borderId="7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9" fontId="16" fillId="0" borderId="42" xfId="0" applyNumberFormat="1" applyFont="1" applyFill="1" applyBorder="1" applyAlignment="1">
      <alignment horizontal="center" vertical="center" wrapText="1"/>
    </xf>
    <xf numFmtId="183" fontId="16" fillId="0" borderId="43" xfId="6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 wrapText="1"/>
    </xf>
    <xf numFmtId="9" fontId="16" fillId="0" borderId="45" xfId="0" applyNumberFormat="1" applyFont="1" applyFill="1" applyBorder="1" applyAlignment="1">
      <alignment horizontal="center" vertical="center" wrapText="1"/>
    </xf>
    <xf numFmtId="183" fontId="16" fillId="0" borderId="8" xfId="6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9" fontId="16" fillId="0" borderId="46" xfId="0" applyNumberFormat="1" applyFont="1" applyFill="1" applyBorder="1" applyAlignment="1">
      <alignment horizontal="center" vertical="center" wrapText="1"/>
    </xf>
    <xf numFmtId="183" fontId="16" fillId="0" borderId="7" xfId="6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9" fontId="16" fillId="0" borderId="47" xfId="0" applyNumberFormat="1" applyFont="1" applyFill="1" applyBorder="1" applyAlignment="1">
      <alignment horizontal="center" vertical="center" wrapText="1"/>
    </xf>
    <xf numFmtId="183" fontId="16" fillId="0" borderId="43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188" fontId="15" fillId="0" borderId="23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 wrapText="1"/>
    </xf>
    <xf numFmtId="187" fontId="15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9" fontId="16" fillId="0" borderId="51" xfId="0" applyNumberFormat="1" applyFont="1" applyFill="1" applyBorder="1" applyAlignment="1">
      <alignment vertical="center" wrapText="1"/>
    </xf>
    <xf numFmtId="9" fontId="16" fillId="0" borderId="52" xfId="6" applyFont="1" applyFill="1" applyBorder="1" applyAlignment="1">
      <alignment horizontal="center" vertical="center" wrapText="1"/>
    </xf>
    <xf numFmtId="180" fontId="16" fillId="0" borderId="7" xfId="5" applyNumberFormat="1" applyFont="1" applyFill="1" applyBorder="1" applyAlignment="1">
      <alignment horizontal="center" vertical="center" wrapText="1"/>
    </xf>
    <xf numFmtId="9" fontId="16" fillId="0" borderId="7" xfId="6" applyFont="1" applyFill="1" applyBorder="1" applyAlignment="1">
      <alignment horizontal="center" vertical="center" wrapText="1"/>
    </xf>
    <xf numFmtId="0" fontId="16" fillId="0" borderId="7" xfId="6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9" fontId="16" fillId="0" borderId="53" xfId="0" applyNumberFormat="1" applyFont="1" applyFill="1" applyBorder="1" applyAlignment="1">
      <alignment vertical="center" wrapText="1"/>
    </xf>
    <xf numFmtId="0" fontId="16" fillId="0" borderId="43" xfId="0" applyNumberFormat="1" applyFont="1" applyFill="1" applyBorder="1" applyAlignment="1">
      <alignment horizontal="center" vertical="center" wrapText="1"/>
    </xf>
    <xf numFmtId="9" fontId="16" fillId="0" borderId="54" xfId="0" applyNumberFormat="1" applyFont="1" applyFill="1" applyBorder="1" applyAlignment="1">
      <alignment vertical="center" wrapText="1"/>
    </xf>
    <xf numFmtId="0" fontId="16" fillId="0" borderId="51" xfId="0" applyNumberFormat="1" applyFont="1" applyFill="1" applyBorder="1" applyAlignment="1">
      <alignment horizontal="left" vertical="center" wrapText="1"/>
    </xf>
    <xf numFmtId="9" fontId="16" fillId="0" borderId="49" xfId="0" applyNumberFormat="1" applyFont="1" applyFill="1" applyBorder="1" applyAlignment="1">
      <alignment horizontal="center" vertical="center" wrapText="1"/>
    </xf>
    <xf numFmtId="179" fontId="16" fillId="0" borderId="7" xfId="5" applyNumberFormat="1" applyFont="1" applyFill="1" applyBorder="1" applyAlignment="1">
      <alignment horizontal="center" vertical="center" wrapText="1"/>
    </xf>
    <xf numFmtId="9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left" vertical="center" wrapText="1"/>
    </xf>
    <xf numFmtId="9" fontId="16" fillId="0" borderId="55" xfId="0" applyNumberFormat="1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left" vertical="center" wrapText="1"/>
    </xf>
    <xf numFmtId="9" fontId="16" fillId="0" borderId="22" xfId="0" applyNumberFormat="1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187" fontId="17" fillId="5" borderId="24" xfId="5" applyNumberFormat="1" applyFont="1" applyFill="1" applyBorder="1" applyAlignment="1">
      <alignment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21" fillId="3" borderId="57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88" fontId="16" fillId="0" borderId="26" xfId="0" applyNumberFormat="1" applyFont="1" applyFill="1" applyBorder="1" applyAlignment="1">
      <alignment horizontal="center" vertical="center" wrapText="1"/>
    </xf>
    <xf numFmtId="188" fontId="15" fillId="7" borderId="34" xfId="0" applyNumberFormat="1" applyFont="1" applyFill="1" applyBorder="1" applyAlignment="1">
      <alignment horizontal="center" vertical="center" wrapText="1"/>
    </xf>
    <xf numFmtId="188" fontId="15" fillId="7" borderId="35" xfId="0" applyNumberFormat="1" applyFont="1" applyFill="1" applyBorder="1" applyAlignment="1">
      <alignment horizontal="center" vertical="center" wrapText="1"/>
    </xf>
    <xf numFmtId="188" fontId="15" fillId="0" borderId="9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88" fontId="15" fillId="7" borderId="44" xfId="0" applyNumberFormat="1" applyFont="1" applyFill="1" applyBorder="1" applyAlignment="1">
      <alignment horizontal="center" vertical="center" wrapText="1"/>
    </xf>
    <xf numFmtId="188" fontId="15" fillId="7" borderId="62" xfId="0" applyNumberFormat="1" applyFont="1" applyFill="1" applyBorder="1" applyAlignment="1">
      <alignment horizontal="center" vertical="center" wrapText="1"/>
    </xf>
    <xf numFmtId="9" fontId="16" fillId="0" borderId="27" xfId="6" applyFont="1" applyFill="1" applyBorder="1" applyAlignment="1">
      <alignment horizontal="center" vertical="center" wrapText="1"/>
    </xf>
    <xf numFmtId="0" fontId="16" fillId="0" borderId="52" xfId="6" applyNumberFormat="1" applyFont="1" applyFill="1" applyBorder="1" applyAlignment="1">
      <alignment horizontal="center" vertical="center" wrapText="1"/>
    </xf>
    <xf numFmtId="188" fontId="16" fillId="0" borderId="27" xfId="6" applyNumberFormat="1" applyFont="1" applyFill="1" applyBorder="1" applyAlignment="1">
      <alignment horizontal="center" vertical="center" wrapText="1"/>
    </xf>
    <xf numFmtId="188" fontId="16" fillId="7" borderId="63" xfId="6" applyNumberFormat="1" applyFont="1" applyFill="1" applyBorder="1" applyAlignment="1">
      <alignment horizontal="center" vertical="center" wrapText="1"/>
    </xf>
    <xf numFmtId="188" fontId="16" fillId="7" borderId="8" xfId="0" applyNumberFormat="1" applyFont="1" applyFill="1" applyBorder="1" applyAlignment="1">
      <alignment horizontal="center" vertical="center"/>
    </xf>
    <xf numFmtId="188" fontId="16" fillId="7" borderId="64" xfId="6" applyNumberFormat="1" applyFont="1" applyFill="1" applyBorder="1" applyAlignment="1">
      <alignment horizontal="center" vertical="center" wrapText="1"/>
    </xf>
    <xf numFmtId="188" fontId="16" fillId="7" borderId="65" xfId="6" applyNumberFormat="1" applyFont="1" applyFill="1" applyBorder="1" applyAlignment="1">
      <alignment horizontal="center" vertical="center" wrapText="1"/>
    </xf>
    <xf numFmtId="188" fontId="16" fillId="7" borderId="7" xfId="0" applyNumberFormat="1" applyFont="1" applyFill="1" applyBorder="1" applyAlignment="1">
      <alignment horizontal="center" vertical="center"/>
    </xf>
    <xf numFmtId="188" fontId="16" fillId="7" borderId="52" xfId="6" applyNumberFormat="1" applyFont="1" applyFill="1" applyBorder="1" applyAlignment="1">
      <alignment horizontal="center" vertical="center" wrapText="1"/>
    </xf>
    <xf numFmtId="9" fontId="16" fillId="0" borderId="7" xfId="6" applyFont="1" applyFill="1" applyBorder="1" applyAlignment="1">
      <alignment vertical="center" wrapText="1"/>
    </xf>
    <xf numFmtId="188" fontId="16" fillId="0" borderId="27" xfId="6" applyNumberFormat="1" applyFont="1" applyFill="1" applyBorder="1" applyAlignment="1">
      <alignment vertical="center" wrapText="1"/>
    </xf>
    <xf numFmtId="188" fontId="16" fillId="7" borderId="65" xfId="6" applyNumberFormat="1" applyFont="1" applyFill="1" applyBorder="1" applyAlignment="1">
      <alignment vertical="center" wrapText="1"/>
    </xf>
    <xf numFmtId="188" fontId="16" fillId="7" borderId="7" xfId="6" applyNumberFormat="1" applyFont="1" applyFill="1" applyBorder="1" applyAlignment="1" applyProtection="1">
      <alignment vertical="center" wrapText="1"/>
    </xf>
    <xf numFmtId="188" fontId="16" fillId="7" borderId="27" xfId="6" applyNumberFormat="1" applyFont="1" applyFill="1" applyBorder="1" applyAlignment="1">
      <alignment vertical="center" wrapText="1"/>
    </xf>
    <xf numFmtId="188" fontId="16" fillId="7" borderId="7" xfId="6" applyNumberFormat="1" applyFont="1" applyFill="1" applyBorder="1" applyAlignment="1">
      <alignment vertical="center" wrapText="1"/>
    </xf>
    <xf numFmtId="178" fontId="16" fillId="0" borderId="7" xfId="6" applyNumberFormat="1" applyFont="1" applyFill="1" applyBorder="1" applyAlignment="1">
      <alignment horizontal="center" vertical="center" wrapText="1"/>
    </xf>
    <xf numFmtId="188" fontId="16" fillId="7" borderId="7" xfId="6" applyNumberFormat="1" applyFont="1" applyFill="1" applyBorder="1" applyAlignment="1" applyProtection="1">
      <alignment horizontal="center" vertical="center" wrapText="1"/>
    </xf>
    <xf numFmtId="188" fontId="16" fillId="7" borderId="60" xfId="6" applyNumberFormat="1" applyFont="1" applyFill="1" applyBorder="1" applyAlignment="1">
      <alignment horizontal="center" vertical="center" wrapText="1"/>
    </xf>
    <xf numFmtId="188" fontId="16" fillId="7" borderId="43" xfId="6" applyNumberFormat="1" applyFont="1" applyFill="1" applyBorder="1" applyAlignment="1" applyProtection="1">
      <alignment horizontal="center" vertical="center" wrapText="1"/>
    </xf>
    <xf numFmtId="188" fontId="16" fillId="7" borderId="66" xfId="6" applyNumberFormat="1" applyFont="1" applyFill="1" applyBorder="1" applyAlignment="1">
      <alignment horizontal="center" vertical="center" wrapText="1"/>
    </xf>
    <xf numFmtId="9" fontId="16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188" fontId="16" fillId="0" borderId="10" xfId="0" applyNumberFormat="1" applyFont="1" applyFill="1" applyBorder="1" applyAlignment="1">
      <alignment horizontal="center" vertical="center"/>
    </xf>
    <xf numFmtId="188" fontId="16" fillId="7" borderId="44" xfId="0" applyNumberFormat="1" applyFont="1" applyFill="1" applyBorder="1" applyAlignment="1">
      <alignment horizontal="center" vertical="center"/>
    </xf>
    <xf numFmtId="188" fontId="16" fillId="7" borderId="62" xfId="0" applyNumberFormat="1" applyFont="1" applyFill="1" applyBorder="1" applyAlignment="1" applyProtection="1">
      <alignment horizontal="center" vertical="center"/>
    </xf>
    <xf numFmtId="188" fontId="16" fillId="7" borderId="62" xfId="0" applyNumberFormat="1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 wrapText="1"/>
    </xf>
    <xf numFmtId="188" fontId="16" fillId="0" borderId="11" xfId="0" applyNumberFormat="1" applyFont="1" applyFill="1" applyBorder="1" applyAlignment="1">
      <alignment horizontal="center" vertical="center"/>
    </xf>
    <xf numFmtId="188" fontId="16" fillId="7" borderId="67" xfId="0" applyNumberFormat="1" applyFont="1" applyFill="1" applyBorder="1" applyAlignment="1">
      <alignment horizontal="center" vertical="center"/>
    </xf>
    <xf numFmtId="188" fontId="16" fillId="7" borderId="21" xfId="0" applyNumberFormat="1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 wrapText="1"/>
    </xf>
    <xf numFmtId="188" fontId="16" fillId="0" borderId="12" xfId="0" applyNumberFormat="1" applyFont="1" applyFill="1" applyBorder="1" applyAlignment="1">
      <alignment horizontal="center" vertical="center"/>
    </xf>
    <xf numFmtId="188" fontId="16" fillId="7" borderId="58" xfId="0" applyNumberFormat="1" applyFont="1" applyFill="1" applyBorder="1" applyAlignment="1">
      <alignment horizontal="center" vertical="center"/>
    </xf>
    <xf numFmtId="188" fontId="16" fillId="7" borderId="22" xfId="0" applyNumberFormat="1" applyFont="1" applyFill="1" applyBorder="1" applyAlignment="1">
      <alignment horizontal="center" vertical="center"/>
    </xf>
    <xf numFmtId="187" fontId="22" fillId="5" borderId="15" xfId="0" applyNumberFormat="1" applyFont="1" applyFill="1" applyBorder="1" applyAlignment="1">
      <alignment horizontal="center" vertical="center"/>
    </xf>
    <xf numFmtId="189" fontId="22" fillId="5" borderId="24" xfId="5" applyFont="1" applyFill="1" applyBorder="1" applyAlignment="1">
      <alignment horizontal="center" vertical="center"/>
    </xf>
    <xf numFmtId="189" fontId="22" fillId="5" borderId="15" xfId="5" applyFont="1" applyFill="1" applyBorder="1" applyAlignment="1">
      <alignment horizontal="center" vertical="center"/>
    </xf>
    <xf numFmtId="186" fontId="22" fillId="5" borderId="24" xfId="5" applyNumberFormat="1" applyFont="1" applyFill="1" applyBorder="1" applyAlignment="1">
      <alignment horizontal="center" vertical="center"/>
    </xf>
    <xf numFmtId="9" fontId="15" fillId="7" borderId="48" xfId="0" applyNumberFormat="1" applyFont="1" applyFill="1" applyBorder="1" applyAlignment="1">
      <alignment horizontal="center" vertical="center" wrapText="1"/>
    </xf>
    <xf numFmtId="188" fontId="15" fillId="8" borderId="34" xfId="0" applyNumberFormat="1" applyFont="1" applyFill="1" applyBorder="1" applyAlignment="1">
      <alignment horizontal="center" vertical="center" wrapText="1"/>
    </xf>
    <xf numFmtId="44" fontId="15" fillId="8" borderId="35" xfId="0" applyNumberFormat="1" applyFont="1" applyFill="1" applyBorder="1" applyAlignment="1">
      <alignment horizontal="center" vertical="center" wrapText="1"/>
    </xf>
    <xf numFmtId="188" fontId="15" fillId="8" borderId="68" xfId="0" applyNumberFormat="1" applyFont="1" applyFill="1" applyBorder="1" applyAlignment="1">
      <alignment horizontal="center" vertical="center" wrapText="1"/>
    </xf>
    <xf numFmtId="9" fontId="15" fillId="8" borderId="48" xfId="0" applyNumberFormat="1" applyFont="1" applyFill="1" applyBorder="1" applyAlignment="1">
      <alignment horizontal="center" vertical="center" wrapText="1"/>
    </xf>
    <xf numFmtId="177" fontId="15" fillId="9" borderId="36" xfId="5" applyNumberFormat="1" applyFont="1" applyFill="1" applyBorder="1" applyAlignment="1">
      <alignment horizontal="center" vertical="center" wrapText="1"/>
    </xf>
    <xf numFmtId="9" fontId="15" fillId="7" borderId="69" xfId="0" applyNumberFormat="1" applyFont="1" applyFill="1" applyBorder="1" applyAlignment="1">
      <alignment horizontal="center" vertical="center" wrapText="1"/>
    </xf>
    <xf numFmtId="9" fontId="15" fillId="8" borderId="34" xfId="0" applyNumberFormat="1" applyFont="1" applyFill="1" applyBorder="1" applyAlignment="1">
      <alignment horizontal="center" vertical="center" wrapText="1"/>
    </xf>
    <xf numFmtId="44" fontId="15" fillId="8" borderId="68" xfId="0" applyNumberFormat="1" applyFont="1" applyFill="1" applyBorder="1" applyAlignment="1">
      <alignment horizontal="center" vertical="center" wrapText="1"/>
    </xf>
    <xf numFmtId="9" fontId="15" fillId="8" borderId="68" xfId="0" applyNumberFormat="1" applyFont="1" applyFill="1" applyBorder="1" applyAlignment="1">
      <alignment horizontal="center" vertical="center" wrapText="1"/>
    </xf>
    <xf numFmtId="9" fontId="15" fillId="8" borderId="69" xfId="0" applyNumberFormat="1" applyFont="1" applyFill="1" applyBorder="1" applyAlignment="1">
      <alignment horizontal="center" vertical="center" wrapText="1"/>
    </xf>
    <xf numFmtId="189" fontId="16" fillId="9" borderId="38" xfId="5" applyFont="1" applyFill="1" applyBorder="1" applyAlignment="1">
      <alignment horizontal="center" vertical="center"/>
    </xf>
    <xf numFmtId="188" fontId="16" fillId="7" borderId="8" xfId="6" applyNumberFormat="1" applyFont="1" applyFill="1" applyBorder="1" applyAlignment="1">
      <alignment horizontal="center" vertical="center" wrapText="1"/>
    </xf>
    <xf numFmtId="9" fontId="16" fillId="7" borderId="51" xfId="6" applyNumberFormat="1" applyFont="1" applyFill="1" applyBorder="1" applyAlignment="1">
      <alignment horizontal="center" vertical="center" wrapText="1"/>
    </xf>
    <xf numFmtId="188" fontId="16" fillId="8" borderId="36" xfId="6" applyNumberFormat="1" applyFont="1" applyFill="1" applyBorder="1" applyAlignment="1">
      <alignment horizontal="center" vertical="center" wrapText="1"/>
    </xf>
    <xf numFmtId="188" fontId="16" fillId="8" borderId="8" xfId="6" applyNumberFormat="1" applyFont="1" applyFill="1" applyBorder="1" applyAlignment="1">
      <alignment horizontal="center" vertical="center" wrapText="1"/>
    </xf>
    <xf numFmtId="9" fontId="16" fillId="8" borderId="53" xfId="6" applyNumberFormat="1" applyFont="1" applyFill="1" applyBorder="1" applyAlignment="1">
      <alignment horizontal="center" vertical="center" wrapText="1"/>
    </xf>
    <xf numFmtId="180" fontId="16" fillId="9" borderId="38" xfId="5" applyNumberFormat="1" applyFont="1" applyFill="1" applyBorder="1" applyAlignment="1">
      <alignment horizontal="center" vertical="center" wrapText="1"/>
    </xf>
    <xf numFmtId="188" fontId="16" fillId="7" borderId="7" xfId="6" applyNumberFormat="1" applyFont="1" applyFill="1" applyBorder="1" applyAlignment="1">
      <alignment horizontal="center" vertical="center" wrapText="1"/>
    </xf>
    <xf numFmtId="9" fontId="16" fillId="7" borderId="53" xfId="6" applyNumberFormat="1" applyFont="1" applyFill="1" applyBorder="1" applyAlignment="1">
      <alignment horizontal="center" vertical="center" wrapText="1"/>
    </xf>
    <xf numFmtId="188" fontId="16" fillId="8" borderId="38" xfId="6" applyNumberFormat="1" applyFont="1" applyFill="1" applyBorder="1" applyAlignment="1">
      <alignment horizontal="center" vertical="center" wrapText="1"/>
    </xf>
    <xf numFmtId="188" fontId="16" fillId="8" borderId="7" xfId="6" applyNumberFormat="1" applyFont="1" applyFill="1" applyBorder="1" applyAlignment="1">
      <alignment horizontal="center" vertical="center" wrapText="1"/>
    </xf>
    <xf numFmtId="188" fontId="16" fillId="8" borderId="38" xfId="6" applyNumberFormat="1" applyFont="1" applyFill="1" applyBorder="1" applyAlignment="1">
      <alignment vertical="center" wrapText="1"/>
    </xf>
    <xf numFmtId="188" fontId="16" fillId="8" borderId="7" xfId="6" applyNumberFormat="1" applyFont="1" applyFill="1" applyBorder="1" applyAlignment="1">
      <alignment vertical="center" wrapText="1"/>
    </xf>
    <xf numFmtId="180" fontId="16" fillId="9" borderId="38" xfId="5" applyNumberFormat="1" applyFont="1" applyFill="1" applyBorder="1" applyAlignment="1">
      <alignment vertical="center" wrapText="1"/>
    </xf>
    <xf numFmtId="44" fontId="16" fillId="7" borderId="7" xfId="6" applyNumberFormat="1" applyFont="1" applyFill="1" applyBorder="1" applyAlignment="1">
      <alignment horizontal="center" vertical="center" wrapText="1"/>
    </xf>
    <xf numFmtId="44" fontId="16" fillId="8" borderId="7" xfId="6" applyNumberFormat="1" applyFont="1" applyFill="1" applyBorder="1" applyAlignment="1">
      <alignment horizontal="center" vertical="center" wrapText="1"/>
    </xf>
    <xf numFmtId="9" fontId="16" fillId="8" borderId="70" xfId="6" applyNumberFormat="1" applyFont="1" applyFill="1" applyBorder="1" applyAlignment="1">
      <alignment horizontal="center" vertical="center" wrapText="1"/>
    </xf>
    <xf numFmtId="44" fontId="16" fillId="7" borderId="43" xfId="6" applyNumberFormat="1" applyFont="1" applyFill="1" applyBorder="1" applyAlignment="1">
      <alignment horizontal="center" vertical="center" wrapText="1"/>
    </xf>
    <xf numFmtId="9" fontId="16" fillId="7" borderId="54" xfId="6" applyNumberFormat="1" applyFont="1" applyFill="1" applyBorder="1" applyAlignment="1">
      <alignment horizontal="center" vertical="center" wrapText="1"/>
    </xf>
    <xf numFmtId="188" fontId="16" fillId="8" borderId="41" xfId="6" applyNumberFormat="1" applyFont="1" applyFill="1" applyBorder="1" applyAlignment="1">
      <alignment horizontal="center" vertical="center" wrapText="1"/>
    </xf>
    <xf numFmtId="44" fontId="16" fillId="8" borderId="43" xfId="6" applyNumberFormat="1" applyFont="1" applyFill="1" applyBorder="1" applyAlignment="1">
      <alignment horizontal="center" vertical="center" wrapText="1"/>
    </xf>
    <xf numFmtId="188" fontId="16" fillId="8" borderId="43" xfId="6" applyNumberFormat="1" applyFont="1" applyFill="1" applyBorder="1" applyAlignment="1">
      <alignment horizontal="center" vertical="center" wrapText="1"/>
    </xf>
    <xf numFmtId="9" fontId="16" fillId="8" borderId="71" xfId="6" applyNumberFormat="1" applyFont="1" applyFill="1" applyBorder="1" applyAlignment="1">
      <alignment horizontal="center" vertical="center" wrapText="1"/>
    </xf>
    <xf numFmtId="44" fontId="16" fillId="7" borderId="62" xfId="0" applyNumberFormat="1" applyFont="1" applyFill="1" applyBorder="1" applyAlignment="1">
      <alignment horizontal="center" vertical="center"/>
    </xf>
    <xf numFmtId="9" fontId="16" fillId="7" borderId="69" xfId="0" applyNumberFormat="1" applyFont="1" applyFill="1" applyBorder="1" applyAlignment="1">
      <alignment horizontal="center" vertical="center"/>
    </xf>
    <xf numFmtId="188" fontId="16" fillId="8" borderId="44" xfId="0" applyNumberFormat="1" applyFont="1" applyFill="1" applyBorder="1" applyAlignment="1">
      <alignment horizontal="center" vertical="center"/>
    </xf>
    <xf numFmtId="44" fontId="16" fillId="8" borderId="8" xfId="0" applyNumberFormat="1" applyFont="1" applyFill="1" applyBorder="1" applyAlignment="1">
      <alignment horizontal="center" vertical="center"/>
    </xf>
    <xf numFmtId="188" fontId="16" fillId="8" borderId="8" xfId="0" applyNumberFormat="1" applyFont="1" applyFill="1" applyBorder="1" applyAlignment="1">
      <alignment horizontal="center" vertical="center"/>
    </xf>
    <xf numFmtId="44" fontId="16" fillId="8" borderId="62" xfId="0" applyNumberFormat="1" applyFont="1" applyFill="1" applyBorder="1" applyAlignment="1">
      <alignment horizontal="center" vertical="center"/>
    </xf>
    <xf numFmtId="9" fontId="16" fillId="8" borderId="51" xfId="0" applyNumberFormat="1" applyFont="1" applyFill="1" applyBorder="1" applyAlignment="1">
      <alignment horizontal="center" vertical="center"/>
    </xf>
    <xf numFmtId="189" fontId="16" fillId="9" borderId="67" xfId="5" applyFont="1" applyFill="1" applyBorder="1" applyAlignment="1">
      <alignment horizontal="center" vertical="center" wrapText="1"/>
    </xf>
    <xf numFmtId="44" fontId="16" fillId="7" borderId="21" xfId="0" applyNumberFormat="1" applyFont="1" applyFill="1" applyBorder="1" applyAlignment="1">
      <alignment horizontal="center" vertical="center"/>
    </xf>
    <xf numFmtId="9" fontId="16" fillId="7" borderId="70" xfId="0" applyNumberFormat="1" applyFont="1" applyFill="1" applyBorder="1" applyAlignment="1">
      <alignment horizontal="center" vertical="center"/>
    </xf>
    <xf numFmtId="188" fontId="16" fillId="8" borderId="67" xfId="0" applyNumberFormat="1" applyFont="1" applyFill="1" applyBorder="1" applyAlignment="1">
      <alignment horizontal="center" vertical="center"/>
    </xf>
    <xf numFmtId="44" fontId="16" fillId="8" borderId="7" xfId="0" applyNumberFormat="1" applyFont="1" applyFill="1" applyBorder="1" applyAlignment="1">
      <alignment horizontal="center" vertical="center"/>
    </xf>
    <xf numFmtId="188" fontId="16" fillId="8" borderId="7" xfId="0" applyNumberFormat="1" applyFont="1" applyFill="1" applyBorder="1" applyAlignment="1">
      <alignment horizontal="center" vertical="center"/>
    </xf>
    <xf numFmtId="44" fontId="16" fillId="8" borderId="21" xfId="0" applyNumberFormat="1" applyFont="1" applyFill="1" applyBorder="1" applyAlignment="1">
      <alignment horizontal="center" vertical="center"/>
    </xf>
    <xf numFmtId="9" fontId="16" fillId="8" borderId="53" xfId="0" applyNumberFormat="1" applyFont="1" applyFill="1" applyBorder="1" applyAlignment="1">
      <alignment horizontal="center" vertical="center"/>
    </xf>
    <xf numFmtId="44" fontId="16" fillId="7" borderId="22" xfId="0" applyNumberFormat="1" applyFont="1" applyFill="1" applyBorder="1" applyAlignment="1">
      <alignment horizontal="center" vertical="center"/>
    </xf>
    <xf numFmtId="9" fontId="16" fillId="7" borderId="71" xfId="0" applyNumberFormat="1" applyFont="1" applyFill="1" applyBorder="1" applyAlignment="1">
      <alignment horizontal="center" vertical="center"/>
    </xf>
    <xf numFmtId="188" fontId="16" fillId="8" borderId="58" xfId="0" applyNumberFormat="1" applyFont="1" applyFill="1" applyBorder="1" applyAlignment="1">
      <alignment horizontal="center" vertical="center"/>
    </xf>
    <xf numFmtId="44" fontId="16" fillId="8" borderId="43" xfId="0" applyNumberFormat="1" applyFont="1" applyFill="1" applyBorder="1" applyAlignment="1">
      <alignment horizontal="center" vertical="center"/>
    </xf>
    <xf numFmtId="188" fontId="16" fillId="8" borderId="43" xfId="0" applyNumberFormat="1" applyFont="1" applyFill="1" applyBorder="1" applyAlignment="1">
      <alignment horizontal="center" vertical="center"/>
    </xf>
    <xf numFmtId="44" fontId="16" fillId="8" borderId="22" xfId="0" applyNumberFormat="1" applyFont="1" applyFill="1" applyBorder="1" applyAlignment="1">
      <alignment horizontal="center" vertical="center"/>
    </xf>
    <xf numFmtId="9" fontId="16" fillId="8" borderId="54" xfId="0" applyNumberFormat="1" applyFont="1" applyFill="1" applyBorder="1" applyAlignment="1">
      <alignment horizontal="center" vertical="center"/>
    </xf>
    <xf numFmtId="189" fontId="16" fillId="9" borderId="41" xfId="5" applyFont="1" applyFill="1" applyBorder="1" applyAlignment="1">
      <alignment horizontal="center" vertical="center" wrapText="1"/>
    </xf>
    <xf numFmtId="180" fontId="22" fillId="5" borderId="15" xfId="5" applyNumberFormat="1" applyFont="1" applyFill="1" applyBorder="1" applyAlignment="1">
      <alignment horizontal="center" vertical="center"/>
    </xf>
    <xf numFmtId="9" fontId="22" fillId="5" borderId="24" xfId="6" applyFont="1" applyFill="1" applyBorder="1" applyAlignment="1">
      <alignment horizontal="center" vertical="center"/>
    </xf>
    <xf numFmtId="185" fontId="22" fillId="5" borderId="17" xfId="6" applyNumberFormat="1" applyFont="1" applyFill="1" applyBorder="1" applyAlignment="1">
      <alignment horizontal="center" vertical="center"/>
    </xf>
    <xf numFmtId="184" fontId="22" fillId="5" borderId="15" xfId="6" applyNumberFormat="1" applyFont="1" applyFill="1" applyBorder="1" applyAlignment="1">
      <alignment horizontal="center" vertical="center"/>
    </xf>
    <xf numFmtId="185" fontId="22" fillId="5" borderId="15" xfId="6" applyNumberFormat="1" applyFont="1" applyFill="1" applyBorder="1" applyAlignment="1">
      <alignment horizontal="center" vertical="center"/>
    </xf>
    <xf numFmtId="9" fontId="22" fillId="5" borderId="25" xfId="6" applyFont="1" applyFill="1" applyBorder="1" applyAlignment="1">
      <alignment horizontal="center" vertical="center"/>
    </xf>
    <xf numFmtId="187" fontId="22" fillId="5" borderId="15" xfId="5" applyNumberFormat="1" applyFont="1" applyFill="1" applyBorder="1" applyAlignment="1">
      <alignment horizontal="center" vertical="center"/>
    </xf>
    <xf numFmtId="189" fontId="0" fillId="0" borderId="0" xfId="5" applyFont="1" applyAlignment="1">
      <alignment vertical="center"/>
    </xf>
    <xf numFmtId="179" fontId="0" fillId="0" borderId="0" xfId="5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15" fillId="9" borderId="8" xfId="0" applyNumberFormat="1" applyFont="1" applyFill="1" applyBorder="1" applyAlignment="1">
      <alignment horizontal="center" vertical="center" wrapText="1"/>
    </xf>
    <xf numFmtId="187" fontId="15" fillId="9" borderId="8" xfId="0" applyNumberFormat="1" applyFont="1" applyFill="1" applyBorder="1" applyAlignment="1">
      <alignment horizontal="center" vertical="center" wrapText="1"/>
    </xf>
    <xf numFmtId="9" fontId="15" fillId="9" borderId="51" xfId="6" applyFont="1" applyFill="1" applyBorder="1" applyAlignment="1">
      <alignment horizontal="center" vertical="center" wrapText="1"/>
    </xf>
    <xf numFmtId="179" fontId="15" fillId="8" borderId="36" xfId="5" applyNumberFormat="1" applyFont="1" applyFill="1" applyBorder="1" applyAlignment="1">
      <alignment horizontal="center" vertical="center" wrapText="1"/>
    </xf>
    <xf numFmtId="179" fontId="15" fillId="8" borderId="8" xfId="0" applyNumberFormat="1" applyFont="1" applyFill="1" applyBorder="1" applyAlignment="1">
      <alignment horizontal="center" vertical="center" wrapText="1"/>
    </xf>
    <xf numFmtId="189" fontId="16" fillId="9" borderId="52" xfId="5" applyFont="1" applyFill="1" applyBorder="1" applyAlignment="1">
      <alignment horizontal="center" vertical="center"/>
    </xf>
    <xf numFmtId="9" fontId="16" fillId="9" borderId="53" xfId="6" applyFont="1" applyFill="1" applyBorder="1" applyAlignment="1">
      <alignment horizontal="center" vertical="center"/>
    </xf>
    <xf numFmtId="179" fontId="16" fillId="8" borderId="38" xfId="5" applyNumberFormat="1" applyFont="1" applyFill="1" applyBorder="1" applyAlignment="1">
      <alignment horizontal="center" vertical="center"/>
    </xf>
    <xf numFmtId="179" fontId="16" fillId="8" borderId="7" xfId="5" applyNumberFormat="1" applyFont="1" applyFill="1" applyBorder="1" applyAlignment="1">
      <alignment horizontal="center" vertical="center"/>
    </xf>
    <xf numFmtId="180" fontId="16" fillId="9" borderId="9" xfId="5" applyNumberFormat="1" applyFont="1" applyFill="1" applyBorder="1" applyAlignment="1">
      <alignment horizontal="center" vertical="center" wrapText="1"/>
    </xf>
    <xf numFmtId="180" fontId="16" fillId="9" borderId="7" xfId="5" applyNumberFormat="1" applyFont="1" applyFill="1" applyBorder="1" applyAlignment="1">
      <alignment horizontal="center" vertical="center" wrapText="1"/>
    </xf>
    <xf numFmtId="9" fontId="16" fillId="9" borderId="53" xfId="5" applyNumberFormat="1" applyFont="1" applyFill="1" applyBorder="1" applyAlignment="1">
      <alignment horizontal="center" vertical="center" wrapText="1"/>
    </xf>
    <xf numFmtId="189" fontId="16" fillId="8" borderId="38" xfId="5" applyFont="1" applyFill="1" applyBorder="1" applyAlignment="1">
      <alignment horizontal="center" vertical="center" wrapText="1"/>
    </xf>
    <xf numFmtId="189" fontId="16" fillId="8" borderId="7" xfId="5" applyFont="1" applyFill="1" applyBorder="1" applyAlignment="1">
      <alignment horizontal="center" vertical="center" wrapText="1"/>
    </xf>
    <xf numFmtId="180" fontId="16" fillId="9" borderId="23" xfId="5" applyNumberFormat="1" applyFont="1" applyFill="1" applyBorder="1" applyAlignment="1">
      <alignment horizontal="center" vertical="center" wrapText="1"/>
    </xf>
    <xf numFmtId="180" fontId="16" fillId="9" borderId="9" xfId="5" applyNumberFormat="1" applyFont="1" applyFill="1" applyBorder="1" applyAlignment="1">
      <alignment vertical="center" wrapText="1"/>
    </xf>
    <xf numFmtId="180" fontId="16" fillId="9" borderId="7" xfId="5" applyNumberFormat="1" applyFont="1" applyFill="1" applyBorder="1" applyAlignment="1">
      <alignment vertical="center" wrapText="1"/>
    </xf>
    <xf numFmtId="189" fontId="16" fillId="9" borderId="7" xfId="5" applyFont="1" applyFill="1" applyBorder="1" applyAlignment="1">
      <alignment vertical="center" wrapText="1"/>
    </xf>
    <xf numFmtId="189" fontId="16" fillId="8" borderId="38" xfId="5" applyFont="1" applyFill="1" applyBorder="1" applyAlignment="1">
      <alignment vertical="center" wrapText="1"/>
    </xf>
    <xf numFmtId="189" fontId="16" fillId="8" borderId="7" xfId="5" applyFont="1" applyFill="1" applyBorder="1" applyAlignment="1">
      <alignment vertical="center" wrapText="1"/>
    </xf>
    <xf numFmtId="189" fontId="16" fillId="9" borderId="23" xfId="5" applyFont="1" applyFill="1" applyBorder="1" applyAlignment="1">
      <alignment vertical="center" wrapText="1"/>
    </xf>
    <xf numFmtId="180" fontId="16" fillId="8" borderId="38" xfId="5" applyNumberFormat="1" applyFont="1" applyFill="1" applyBorder="1" applyAlignment="1">
      <alignment vertical="center" wrapText="1"/>
    </xf>
    <xf numFmtId="180" fontId="16" fillId="8" borderId="7" xfId="5" applyNumberFormat="1" applyFont="1" applyFill="1" applyBorder="1" applyAlignment="1">
      <alignment vertical="center" wrapText="1"/>
    </xf>
    <xf numFmtId="189" fontId="16" fillId="9" borderId="9" xfId="5" applyFont="1" applyFill="1" applyBorder="1" applyAlignment="1">
      <alignment horizontal="center" vertical="center" wrapText="1"/>
    </xf>
    <xf numFmtId="189" fontId="16" fillId="9" borderId="23" xfId="5" applyFont="1" applyFill="1" applyBorder="1" applyAlignment="1">
      <alignment horizontal="center" vertical="center" wrapText="1"/>
    </xf>
    <xf numFmtId="180" fontId="16" fillId="9" borderId="21" xfId="5" applyNumberFormat="1" applyFont="1" applyFill="1" applyBorder="1" applyAlignment="1">
      <alignment horizontal="center" vertical="center" wrapText="1"/>
    </xf>
    <xf numFmtId="189" fontId="16" fillId="9" borderId="21" xfId="5" applyFont="1" applyFill="1" applyBorder="1" applyAlignment="1">
      <alignment horizontal="center" vertical="center" wrapText="1"/>
    </xf>
    <xf numFmtId="9" fontId="16" fillId="9" borderId="70" xfId="5" applyNumberFormat="1" applyFont="1" applyFill="1" applyBorder="1" applyAlignment="1">
      <alignment horizontal="center" vertical="center" wrapText="1"/>
    </xf>
    <xf numFmtId="189" fontId="16" fillId="8" borderId="67" xfId="5" applyFont="1" applyFill="1" applyBorder="1" applyAlignment="1">
      <alignment horizontal="center" vertical="center" wrapText="1"/>
    </xf>
    <xf numFmtId="189" fontId="16" fillId="8" borderId="21" xfId="5" applyFont="1" applyFill="1" applyBorder="1" applyAlignment="1">
      <alignment horizontal="center" vertical="center" wrapText="1"/>
    </xf>
    <xf numFmtId="180" fontId="16" fillId="9" borderId="43" xfId="5" applyNumberFormat="1" applyFont="1" applyFill="1" applyBorder="1" applyAlignment="1">
      <alignment horizontal="center" vertical="center" wrapText="1"/>
    </xf>
    <xf numFmtId="189" fontId="16" fillId="9" borderId="43" xfId="5" applyFont="1" applyFill="1" applyBorder="1" applyAlignment="1">
      <alignment horizontal="center" vertical="center" wrapText="1"/>
    </xf>
    <xf numFmtId="9" fontId="16" fillId="9" borderId="54" xfId="5" applyNumberFormat="1" applyFont="1" applyFill="1" applyBorder="1" applyAlignment="1">
      <alignment horizontal="center" vertical="center" wrapText="1"/>
    </xf>
    <xf numFmtId="189" fontId="16" fillId="8" borderId="41" xfId="5" applyFont="1" applyFill="1" applyBorder="1" applyAlignment="1">
      <alignment horizontal="center" vertical="center" wrapText="1"/>
    </xf>
    <xf numFmtId="189" fontId="16" fillId="8" borderId="43" xfId="5" applyFont="1" applyFill="1" applyBorder="1" applyAlignment="1">
      <alignment horizontal="center" vertical="center" wrapText="1"/>
    </xf>
    <xf numFmtId="179" fontId="22" fillId="5" borderId="15" xfId="5" applyNumberFormat="1" applyFont="1" applyFill="1" applyBorder="1" applyAlignment="1">
      <alignment horizontal="center" vertical="center"/>
    </xf>
    <xf numFmtId="10" fontId="15" fillId="8" borderId="51" xfId="6" applyNumberFormat="1" applyFont="1" applyFill="1" applyBorder="1" applyAlignment="1">
      <alignment horizontal="center" vertical="center" wrapText="1"/>
    </xf>
    <xf numFmtId="179" fontId="15" fillId="7" borderId="72" xfId="5" applyNumberFormat="1" applyFont="1" applyFill="1" applyBorder="1" applyAlignment="1">
      <alignment horizontal="center" vertical="center" wrapText="1"/>
    </xf>
    <xf numFmtId="179" fontId="15" fillId="7" borderId="23" xfId="0" applyNumberFormat="1" applyFont="1" applyFill="1" applyBorder="1" applyAlignment="1">
      <alignment horizontal="center" vertical="center" wrapText="1"/>
    </xf>
    <xf numFmtId="187" fontId="15" fillId="7" borderId="23" xfId="0" applyNumberFormat="1" applyFont="1" applyFill="1" applyBorder="1" applyAlignment="1">
      <alignment horizontal="center" vertical="center" wrapText="1"/>
    </xf>
    <xf numFmtId="9" fontId="15" fillId="7" borderId="23" xfId="6" applyNumberFormat="1" applyFont="1" applyFill="1" applyBorder="1" applyAlignment="1">
      <alignment horizontal="center" vertical="center" wrapText="1"/>
    </xf>
    <xf numFmtId="179" fontId="15" fillId="8" borderId="23" xfId="5" applyNumberFormat="1" applyFont="1" applyFill="1" applyBorder="1" applyAlignment="1">
      <alignment horizontal="center" vertical="center" wrapText="1"/>
    </xf>
    <xf numFmtId="179" fontId="15" fillId="8" borderId="23" xfId="0" applyNumberFormat="1" applyFont="1" applyFill="1" applyBorder="1" applyAlignment="1">
      <alignment horizontal="center" vertical="center" wrapText="1"/>
    </xf>
    <xf numFmtId="9" fontId="16" fillId="8" borderId="53" xfId="5" applyNumberFormat="1" applyFont="1" applyFill="1" applyBorder="1" applyAlignment="1">
      <alignment horizontal="center" vertical="center"/>
    </xf>
    <xf numFmtId="179" fontId="16" fillId="7" borderId="52" xfId="5" applyNumberFormat="1" applyFont="1" applyFill="1" applyBorder="1" applyAlignment="1">
      <alignment horizontal="center" vertical="center"/>
    </xf>
    <xf numFmtId="9" fontId="16" fillId="7" borderId="7" xfId="6" applyFont="1" applyFill="1" applyBorder="1" applyAlignment="1">
      <alignment horizontal="center" vertical="center"/>
    </xf>
    <xf numFmtId="10" fontId="16" fillId="8" borderId="53" xfId="5" applyNumberFormat="1" applyFont="1" applyFill="1" applyBorder="1" applyAlignment="1">
      <alignment horizontal="center" vertical="center" wrapText="1"/>
    </xf>
    <xf numFmtId="189" fontId="16" fillId="7" borderId="52" xfId="5" applyFont="1" applyFill="1" applyBorder="1" applyAlignment="1">
      <alignment horizontal="center" vertical="center" wrapText="1"/>
    </xf>
    <xf numFmtId="189" fontId="16" fillId="7" borderId="9" xfId="5" applyFont="1" applyFill="1" applyBorder="1" applyAlignment="1">
      <alignment horizontal="center" vertical="center" wrapText="1"/>
    </xf>
    <xf numFmtId="9" fontId="16" fillId="7" borderId="9" xfId="6" applyFont="1" applyFill="1" applyBorder="1" applyAlignment="1">
      <alignment horizontal="center" vertical="center" wrapText="1"/>
    </xf>
    <xf numFmtId="189" fontId="16" fillId="7" borderId="23" xfId="5" applyFont="1" applyFill="1" applyBorder="1" applyAlignment="1">
      <alignment horizontal="center" vertical="center" wrapText="1"/>
    </xf>
    <xf numFmtId="9" fontId="16" fillId="7" borderId="23" xfId="6" applyFont="1" applyFill="1" applyBorder="1" applyAlignment="1">
      <alignment horizontal="center" vertical="center" wrapText="1"/>
    </xf>
    <xf numFmtId="189" fontId="16" fillId="7" borderId="52" xfId="5" applyFont="1" applyFill="1" applyBorder="1" applyAlignment="1">
      <alignment vertical="center" wrapText="1"/>
    </xf>
    <xf numFmtId="189" fontId="16" fillId="7" borderId="9" xfId="5" applyFont="1" applyFill="1" applyBorder="1" applyAlignment="1">
      <alignment vertical="center" wrapText="1"/>
    </xf>
    <xf numFmtId="189" fontId="16" fillId="7" borderId="7" xfId="5" applyFont="1" applyFill="1" applyBorder="1" applyAlignment="1">
      <alignment vertical="center" wrapText="1"/>
    </xf>
    <xf numFmtId="9" fontId="16" fillId="7" borderId="7" xfId="6" applyFont="1" applyFill="1" applyBorder="1" applyAlignment="1">
      <alignment horizontal="center" vertical="center" wrapText="1"/>
    </xf>
    <xf numFmtId="189" fontId="16" fillId="7" borderId="21" xfId="5" applyFont="1" applyFill="1" applyBorder="1" applyAlignment="1">
      <alignment horizontal="center" vertical="center" wrapText="1"/>
    </xf>
    <xf numFmtId="9" fontId="16" fillId="7" borderId="21" xfId="6" applyFont="1" applyFill="1" applyBorder="1" applyAlignment="1">
      <alignment horizontal="center" vertical="center" wrapText="1"/>
    </xf>
    <xf numFmtId="10" fontId="16" fillId="8" borderId="70" xfId="5" applyNumberFormat="1" applyFont="1" applyFill="1" applyBorder="1" applyAlignment="1">
      <alignment horizontal="center" vertical="center" wrapText="1"/>
    </xf>
    <xf numFmtId="189" fontId="16" fillId="7" borderId="55" xfId="5" applyFont="1" applyFill="1" applyBorder="1" applyAlignment="1">
      <alignment horizontal="center" vertical="center" wrapText="1"/>
    </xf>
    <xf numFmtId="10" fontId="16" fillId="8" borderId="54" xfId="5" applyNumberFormat="1" applyFont="1" applyFill="1" applyBorder="1" applyAlignment="1">
      <alignment horizontal="center" vertical="center" wrapText="1"/>
    </xf>
    <xf numFmtId="189" fontId="16" fillId="7" borderId="7" xfId="5" applyFont="1" applyFill="1" applyBorder="1" applyAlignment="1">
      <alignment horizontal="center" vertical="center" wrapText="1"/>
    </xf>
    <xf numFmtId="189" fontId="22" fillId="5" borderId="25" xfId="5" applyFont="1" applyFill="1" applyBorder="1" applyAlignment="1">
      <alignment horizontal="center" vertical="center"/>
    </xf>
    <xf numFmtId="179" fontId="22" fillId="5" borderId="25" xfId="5" applyNumberFormat="1" applyFont="1" applyFill="1" applyBorder="1" applyAlignment="1">
      <alignment horizontal="center" vertical="center"/>
    </xf>
    <xf numFmtId="187" fontId="22" fillId="5" borderId="25" xfId="5" applyNumberFormat="1" applyFont="1" applyFill="1" applyBorder="1" applyAlignment="1">
      <alignment horizontal="center" vertical="center"/>
    </xf>
    <xf numFmtId="9" fontId="8" fillId="0" borderId="0" xfId="6" applyFont="1" applyAlignment="1">
      <alignment horizontal="center" vertical="center"/>
    </xf>
    <xf numFmtId="9" fontId="6" fillId="3" borderId="15" xfId="6" applyFont="1" applyFill="1" applyBorder="1" applyAlignment="1">
      <alignment horizontal="center" vertical="center" wrapText="1"/>
    </xf>
    <xf numFmtId="9" fontId="6" fillId="3" borderId="59" xfId="6" applyFont="1" applyFill="1" applyBorder="1" applyAlignment="1">
      <alignment horizontal="center" vertical="center" wrapText="1"/>
    </xf>
    <xf numFmtId="9" fontId="6" fillId="3" borderId="61" xfId="6" applyFont="1" applyFill="1" applyBorder="1" applyAlignment="1">
      <alignment horizontal="center" vertical="center" wrapText="1"/>
    </xf>
    <xf numFmtId="187" fontId="15" fillId="8" borderId="23" xfId="0" applyNumberFormat="1" applyFont="1" applyFill="1" applyBorder="1" applyAlignment="1">
      <alignment horizontal="center" vertical="center" wrapText="1"/>
    </xf>
    <xf numFmtId="44" fontId="15" fillId="8" borderId="23" xfId="0" applyNumberFormat="1" applyFont="1" applyFill="1" applyBorder="1" applyAlignment="1">
      <alignment horizontal="center" vertical="center" wrapText="1"/>
    </xf>
    <xf numFmtId="9" fontId="15" fillId="8" borderId="23" xfId="6" applyFont="1" applyFill="1" applyBorder="1" applyAlignment="1">
      <alignment horizontal="center" vertical="center" wrapText="1"/>
    </xf>
    <xf numFmtId="179" fontId="8" fillId="7" borderId="23" xfId="5" applyNumberFormat="1" applyFont="1" applyFill="1" applyBorder="1" applyAlignment="1">
      <alignment horizontal="center" vertical="center" wrapText="1"/>
    </xf>
    <xf numFmtId="179" fontId="8" fillId="7" borderId="23" xfId="0" applyNumberFormat="1" applyFont="1" applyFill="1" applyBorder="1" applyAlignment="1">
      <alignment horizontal="center" vertical="center" wrapText="1"/>
    </xf>
    <xf numFmtId="187" fontId="8" fillId="7" borderId="23" xfId="0" applyNumberFormat="1" applyFont="1" applyFill="1" applyBorder="1" applyAlignment="1">
      <alignment horizontal="center" vertical="center" wrapText="1"/>
    </xf>
    <xf numFmtId="9" fontId="8" fillId="7" borderId="23" xfId="6" applyFont="1" applyFill="1" applyBorder="1" applyAlignment="1">
      <alignment horizontal="center" vertical="center" wrapText="1"/>
    </xf>
    <xf numFmtId="9" fontId="16" fillId="8" borderId="7" xfId="6" applyFont="1" applyFill="1" applyBorder="1" applyAlignment="1">
      <alignment horizontal="center" vertical="center"/>
    </xf>
    <xf numFmtId="179" fontId="14" fillId="7" borderId="7" xfId="5" applyNumberFormat="1" applyFont="1" applyFill="1" applyBorder="1" applyAlignment="1">
      <alignment horizontal="center" vertical="center"/>
    </xf>
    <xf numFmtId="179" fontId="14" fillId="7" borderId="7" xfId="0" applyNumberFormat="1" applyFont="1" applyFill="1" applyBorder="1" applyAlignment="1">
      <alignment horizontal="center" vertical="center"/>
    </xf>
    <xf numFmtId="187" fontId="14" fillId="7" borderId="7" xfId="0" applyNumberFormat="1" applyFont="1" applyFill="1" applyBorder="1" applyAlignment="1">
      <alignment horizontal="center" vertical="center"/>
    </xf>
    <xf numFmtId="9" fontId="14" fillId="7" borderId="7" xfId="6" applyFont="1" applyFill="1" applyBorder="1" applyAlignment="1">
      <alignment horizontal="center" vertical="center"/>
    </xf>
    <xf numFmtId="9" fontId="16" fillId="8" borderId="7" xfId="6" applyFont="1" applyFill="1" applyBorder="1" applyAlignment="1">
      <alignment horizontal="center" vertical="center" wrapText="1"/>
    </xf>
    <xf numFmtId="189" fontId="14" fillId="7" borderId="7" xfId="5" applyFont="1" applyFill="1" applyBorder="1" applyAlignment="1">
      <alignment horizontal="center" vertical="center" wrapText="1"/>
    </xf>
    <xf numFmtId="9" fontId="16" fillId="8" borderId="21" xfId="6" applyFont="1" applyFill="1" applyBorder="1" applyAlignment="1">
      <alignment horizontal="center" vertical="center" wrapText="1"/>
    </xf>
    <xf numFmtId="189" fontId="14" fillId="7" borderId="21" xfId="5" applyFont="1" applyFill="1" applyBorder="1" applyAlignment="1">
      <alignment horizontal="center" vertical="center" wrapText="1"/>
    </xf>
    <xf numFmtId="179" fontId="8" fillId="8" borderId="23" xfId="5" applyNumberFormat="1" applyFont="1" applyFill="1" applyBorder="1" applyAlignment="1">
      <alignment horizontal="center" vertical="center" wrapText="1"/>
    </xf>
    <xf numFmtId="179" fontId="8" fillId="8" borderId="23" xfId="0" applyNumberFormat="1" applyFont="1" applyFill="1" applyBorder="1" applyAlignment="1">
      <alignment horizontal="center" vertical="center" wrapText="1"/>
    </xf>
    <xf numFmtId="187" fontId="8" fillId="8" borderId="23" xfId="0" applyNumberFormat="1" applyFont="1" applyFill="1" applyBorder="1" applyAlignment="1">
      <alignment horizontal="center" vertical="center" wrapText="1"/>
    </xf>
    <xf numFmtId="9" fontId="8" fillId="8" borderId="23" xfId="6" applyFont="1" applyFill="1" applyBorder="1" applyAlignment="1">
      <alignment horizontal="center" vertical="center" wrapText="1"/>
    </xf>
    <xf numFmtId="179" fontId="14" fillId="8" borderId="7" xfId="5" applyNumberFormat="1" applyFont="1" applyFill="1" applyBorder="1" applyAlignment="1">
      <alignment horizontal="center" vertical="center"/>
    </xf>
    <xf numFmtId="179" fontId="14" fillId="8" borderId="7" xfId="0" applyNumberFormat="1" applyFont="1" applyFill="1" applyBorder="1" applyAlignment="1">
      <alignment horizontal="center" vertical="center"/>
    </xf>
    <xf numFmtId="187" fontId="14" fillId="8" borderId="7" xfId="0" applyNumberFormat="1" applyFont="1" applyFill="1" applyBorder="1" applyAlignment="1">
      <alignment horizontal="center" vertical="center"/>
    </xf>
    <xf numFmtId="9" fontId="14" fillId="8" borderId="7" xfId="6" applyFont="1" applyFill="1" applyBorder="1" applyAlignment="1">
      <alignment horizontal="center" vertical="center"/>
    </xf>
    <xf numFmtId="189" fontId="14" fillId="8" borderId="7" xfId="5" applyFont="1" applyFill="1" applyBorder="1" applyAlignment="1">
      <alignment horizontal="center" vertical="center" wrapText="1"/>
    </xf>
    <xf numFmtId="189" fontId="14" fillId="8" borderId="21" xfId="5" applyFont="1" applyFill="1" applyBorder="1" applyAlignment="1">
      <alignment horizontal="center" vertical="center" wrapText="1"/>
    </xf>
    <xf numFmtId="179" fontId="22" fillId="5" borderId="25" xfId="6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0" xfId="0" applyFont="1"/>
    <xf numFmtId="0" fontId="6" fillId="3" borderId="25" xfId="0" applyFont="1" applyFill="1" applyBorder="1" applyAlignment="1">
      <alignment horizontal="center" vertical="center" wrapText="1"/>
    </xf>
    <xf numFmtId="0" fontId="23" fillId="3" borderId="73" xfId="0" applyFont="1" applyFill="1" applyBorder="1" applyAlignment="1">
      <alignment horizontal="center" vertical="center" wrapText="1"/>
    </xf>
    <xf numFmtId="0" fontId="23" fillId="3" borderId="59" xfId="0" applyFont="1" applyFill="1" applyBorder="1" applyAlignment="1">
      <alignment horizontal="center" vertical="center" wrapText="1"/>
    </xf>
    <xf numFmtId="0" fontId="23" fillId="3" borderId="61" xfId="0" applyFont="1" applyFill="1" applyBorder="1" applyAlignment="1">
      <alignment horizontal="center" vertical="center" wrapText="1"/>
    </xf>
    <xf numFmtId="9" fontId="8" fillId="8" borderId="26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9" fontId="14" fillId="0" borderId="75" xfId="6" applyFont="1" applyFill="1" applyBorder="1" applyAlignment="1">
      <alignment horizontal="center" vertical="center" wrapText="1"/>
    </xf>
    <xf numFmtId="179" fontId="14" fillId="8" borderId="21" xfId="5" applyNumberFormat="1" applyFont="1" applyFill="1" applyBorder="1" applyAlignment="1">
      <alignment horizontal="center" vertical="center" wrapText="1"/>
    </xf>
    <xf numFmtId="179" fontId="14" fillId="8" borderId="21" xfId="5" applyNumberFormat="1" applyFont="1" applyFill="1" applyBorder="1" applyAlignment="1">
      <alignment horizontal="center" vertical="center"/>
    </xf>
    <xf numFmtId="176" fontId="14" fillId="8" borderId="21" xfId="5" applyNumberFormat="1" applyFont="1" applyFill="1" applyBorder="1" applyAlignment="1">
      <alignment horizontal="center" vertical="center"/>
    </xf>
    <xf numFmtId="10" fontId="14" fillId="8" borderId="11" xfId="6" applyNumberFormat="1" applyFont="1" applyFill="1" applyBorder="1" applyAlignment="1">
      <alignment horizontal="center" vertical="center"/>
    </xf>
    <xf numFmtId="9" fontId="14" fillId="0" borderId="76" xfId="0" applyNumberFormat="1" applyFont="1" applyFill="1" applyBorder="1" applyAlignment="1">
      <alignment horizontal="center" vertical="center" wrapText="1"/>
    </xf>
    <xf numFmtId="9" fontId="14" fillId="0" borderId="59" xfId="0" applyNumberFormat="1" applyFont="1" applyFill="1" applyBorder="1" applyAlignment="1">
      <alignment horizontal="center" vertical="center"/>
    </xf>
    <xf numFmtId="179" fontId="14" fillId="8" borderId="7" xfId="5" applyNumberFormat="1" applyFont="1" applyFill="1" applyBorder="1" applyAlignment="1">
      <alignment horizontal="center" vertical="center" wrapText="1"/>
    </xf>
    <xf numFmtId="176" fontId="14" fillId="8" borderId="7" xfId="5" applyNumberFormat="1" applyFont="1" applyFill="1" applyBorder="1" applyAlignment="1">
      <alignment horizontal="center" vertical="center"/>
    </xf>
    <xf numFmtId="10" fontId="14" fillId="8" borderId="27" xfId="6" applyNumberFormat="1" applyFont="1" applyFill="1" applyBorder="1" applyAlignment="1">
      <alignment horizontal="center" vertical="center"/>
    </xf>
    <xf numFmtId="9" fontId="14" fillId="0" borderId="61" xfId="0" applyNumberFormat="1" applyFont="1" applyFill="1" applyBorder="1" applyAlignment="1">
      <alignment horizontal="center" vertical="center"/>
    </xf>
    <xf numFmtId="10" fontId="22" fillId="5" borderId="25" xfId="6" applyNumberFormat="1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vertical="center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/>
    <xf numFmtId="0" fontId="15" fillId="0" borderId="9" xfId="0" applyFont="1" applyFill="1" applyBorder="1" applyAlignment="1" quotePrefix="1">
      <alignment horizontal="center" vertical="center" wrapText="1"/>
    </xf>
    <xf numFmtId="9" fontId="16" fillId="0" borderId="27" xfId="6" applyFont="1" applyFill="1" applyBorder="1" applyAlignment="1" quotePrefix="1">
      <alignment horizontal="center" vertical="center" wrapText="1"/>
    </xf>
    <xf numFmtId="9" fontId="16" fillId="0" borderId="7" xfId="6" applyFont="1" applyFill="1" applyBorder="1" applyAlignment="1" quotePrefix="1">
      <alignment horizontal="center" vertical="center" wrapText="1"/>
    </xf>
    <xf numFmtId="9" fontId="1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247650</xdr:colOff>
      <xdr:row>22</xdr:row>
      <xdr:rowOff>428625</xdr:rowOff>
    </xdr:to>
    <xdr:sp>
      <xdr:nvSpPr>
        <xdr:cNvPr id="2" name="AutoShape 3"/>
        <xdr:cNvSpPr>
          <a:spLocks noChangeArrowheads="1"/>
        </xdr:cNvSpPr>
      </xdr:nvSpPr>
      <xdr:spPr>
        <a:xfrm>
          <a:off x="0" y="0"/>
          <a:ext cx="5953125" cy="3002343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J957"/>
  <sheetViews>
    <sheetView tabSelected="1" zoomScale="40" zoomScaleNormal="40" topLeftCell="H10" workbookViewId="0">
      <pane xSplit="1" ySplit="3" topLeftCell="BU32" activePane="bottomRight" state="frozen"/>
      <selection/>
      <selection pane="topRight"/>
      <selection pane="bottomLeft"/>
      <selection pane="bottomRight" activeCell="CE39" sqref="CE39"/>
    </sheetView>
  </sheetViews>
  <sheetFormatPr defaultColWidth="12.5714285714286" defaultRowHeight="15"/>
  <cols>
    <col min="1" max="1" width="9.57142857142857" style="3" hidden="1" customWidth="1" outlineLevel="1"/>
    <col min="2" max="2" width="13.8571428571429" style="3" hidden="1" customWidth="1" outlineLevel="1"/>
    <col min="3" max="3" width="5.28571428571429" style="3" hidden="1" customWidth="1" outlineLevel="1"/>
    <col min="4" max="4" width="16.8571428571429" style="3" hidden="1" customWidth="1" outlineLevel="1"/>
    <col min="5" max="5" width="4.85714285714286" style="3" hidden="1" customWidth="1" outlineLevel="1"/>
    <col min="6" max="6" width="15.5714285714286" style="3" hidden="1" customWidth="1" outlineLevel="1"/>
    <col min="7" max="7" width="7.28571428571429" style="3" hidden="1" customWidth="1" outlineLevel="1"/>
    <col min="8" max="8" width="85.5714285714286" style="3" customWidth="1" collapsed="1"/>
    <col min="9" max="9" width="10.5714285714286" style="3" customWidth="1"/>
    <col min="10" max="10" width="26.4285714285714" style="3" customWidth="1"/>
    <col min="11" max="11" width="33.5714285714286" style="3" customWidth="1"/>
    <col min="12" max="12" width="20.2857142857143" style="3" customWidth="1"/>
    <col min="13" max="13" width="18.1428571428571" style="3" customWidth="1"/>
    <col min="14" max="14" width="18.2857142857143" style="3" customWidth="1"/>
    <col min="15" max="15" width="21.2857142857143" style="3" customWidth="1"/>
    <col min="16" max="18" width="21.2857142857143" style="1" customWidth="1"/>
    <col min="19" max="19" width="13.2857142857143" style="1" customWidth="1"/>
    <col min="20" max="20" width="26.8571428571429" style="1" customWidth="1"/>
    <col min="21" max="21" width="13.2857142857143" style="1" customWidth="1"/>
    <col min="22" max="22" width="27.4285714285714" style="1" customWidth="1"/>
    <col min="23" max="23" width="13.2857142857143" style="1" customWidth="1"/>
    <col min="24" max="24" width="27.1428571428571" style="1" customWidth="1"/>
    <col min="25" max="25" width="13.2857142857143" style="1" customWidth="1"/>
    <col min="26" max="26" width="28" style="3" customWidth="1"/>
    <col min="27" max="27" width="24.7142857142857" style="3" customWidth="1"/>
    <col min="28" max="28" width="30.352380952381" style="3" customWidth="1"/>
    <col min="29" max="29" width="27.8571428571429" style="3" customWidth="1"/>
    <col min="30" max="30" width="28.2095238095238" style="3" hidden="1" customWidth="1"/>
    <col min="31" max="31" width="28.2190476190476" style="3" hidden="1" customWidth="1"/>
    <col min="32" max="33" width="27.8571428571429" style="3" hidden="1" customWidth="1"/>
    <col min="34" max="34" width="31.7809523809524" style="3" hidden="1" customWidth="1"/>
    <col min="35" max="35" width="28.9333333333333" style="3" hidden="1" customWidth="1"/>
    <col min="36" max="36" width="31.4285714285714" style="3" hidden="1" customWidth="1"/>
    <col min="37" max="37" width="23.9238095238095" style="3" hidden="1" customWidth="1"/>
    <col min="38" max="38" width="61.5714285714286" style="3" customWidth="1"/>
    <col min="39" max="39" width="10.5714285714286" style="3" customWidth="1"/>
    <col min="40" max="40" width="11.7142857142857" style="3" customWidth="1"/>
    <col min="41" max="41" width="26.8571428571429" style="3" customWidth="1"/>
    <col min="42" max="42" width="91" style="3" customWidth="1"/>
    <col min="43" max="43" width="21.7142857142857" style="3" customWidth="1"/>
    <col min="44" max="44" width="26.1428571428571" style="3" customWidth="1"/>
    <col min="45" max="45" width="22.5714285714286" style="3" customWidth="1"/>
    <col min="46" max="46" width="32.1428571428571" style="3" customWidth="1"/>
    <col min="47" max="47" width="61.2857142857143" style="3" customWidth="1"/>
    <col min="48" max="48" width="32" style="3" customWidth="1"/>
    <col min="49" max="49" width="22" style="3" customWidth="1"/>
    <col min="50" max="50" width="33.8571428571429" style="3" customWidth="1"/>
    <col min="51" max="51" width="46.1428571428571" style="3" customWidth="1"/>
    <col min="52" max="52" width="34.5714285714286" style="3" customWidth="1"/>
    <col min="53" max="53" width="27.7142857142857" style="3" customWidth="1"/>
    <col min="54" max="54" width="30.1428571428571" style="3" customWidth="1"/>
    <col min="55" max="55" width="31" style="3" customWidth="1"/>
    <col min="56" max="56" width="48.7142857142857" style="3" customWidth="1"/>
    <col min="57" max="57" width="43" style="3" customWidth="1"/>
    <col min="58" max="58" width="28.2857142857143" style="3" customWidth="1"/>
    <col min="59" max="59" width="43.1428571428571" style="3" customWidth="1"/>
    <col min="60" max="60" width="44.1428571428571" style="3" customWidth="1"/>
    <col min="61" max="61" width="43.1428571428571" style="3" customWidth="1"/>
    <col min="62" max="62" width="43.8571428571429" style="3" customWidth="1"/>
    <col min="63" max="63" width="43.1428571428571" style="3" customWidth="1"/>
    <col min="64" max="65" width="44.4285714285714" style="3" customWidth="1"/>
    <col min="66" max="66" width="42.2857142857143" style="3" customWidth="1"/>
    <col min="67" max="67" width="42.1428571428571" style="3" customWidth="1"/>
    <col min="68" max="68" width="44.7142857142857" style="3" customWidth="1"/>
    <col min="69" max="69" width="41.8571428571429" style="3" customWidth="1"/>
    <col min="70" max="70" width="43.4285714285714" style="3" customWidth="1"/>
    <col min="71" max="71" width="43.1428571428571" style="3" customWidth="1"/>
    <col min="72" max="73" width="44.4285714285714" style="3" customWidth="1"/>
    <col min="74" max="74" width="43.5714285714286" style="3" customWidth="1"/>
    <col min="75" max="75" width="44.1428571428571" style="3" customWidth="1"/>
    <col min="76" max="76" width="43.8571428571429" style="3" customWidth="1"/>
    <col min="77" max="77" width="44.1428571428571" style="3" customWidth="1"/>
    <col min="78" max="78" width="43.5714285714286" style="3" customWidth="1"/>
    <col min="79" max="79" width="44.1428571428571" style="3" customWidth="1"/>
    <col min="80" max="80" width="41" style="3" customWidth="1"/>
    <col min="81" max="81" width="40.5714285714286" style="3" customWidth="1"/>
    <col min="82" max="82" width="37.1428571428571" style="3" customWidth="1"/>
    <col min="83" max="83" width="38.1428571428571" style="4" customWidth="1"/>
    <col min="84" max="84" width="39" style="3" customWidth="1"/>
    <col min="85" max="86" width="39.7142857142857" style="3" customWidth="1"/>
    <col min="87" max="87" width="40.5714285714286" style="3" customWidth="1"/>
    <col min="88" max="88" width="46.4285714285714" style="3" customWidth="1"/>
    <col min="89" max="89" width="44.4285714285714" style="3" customWidth="1"/>
    <col min="90" max="90" width="41.8571428571429" style="3" customWidth="1"/>
    <col min="91" max="91" width="42.8571428571429" style="3" customWidth="1"/>
    <col min="92" max="92" width="41" style="3" customWidth="1"/>
    <col min="93" max="93" width="42.1428571428571" style="3" customWidth="1"/>
    <col min="94" max="94" width="41.8571428571429" style="3" customWidth="1"/>
    <col min="95" max="95" width="36.4285714285714" style="3" customWidth="1"/>
    <col min="96" max="96" width="43.5714285714286" style="3" customWidth="1"/>
    <col min="97" max="97" width="59.2857142857143" style="3" customWidth="1"/>
    <col min="98" max="98" width="43.8571428571429" style="3" customWidth="1"/>
    <col min="99" max="99" width="35" style="3" customWidth="1"/>
    <col min="100" max="100" width="34.2857142857143" style="3" customWidth="1"/>
    <col min="101" max="101" width="39.1428571428571" style="3" customWidth="1"/>
    <col min="102" max="102" width="38.7142857142857" style="3" customWidth="1"/>
    <col min="103" max="103" width="37.1428571428571" style="3" customWidth="1"/>
    <col min="104" max="104" width="38.1428571428571" style="3" customWidth="1"/>
    <col min="105" max="105" width="7.57142857142857" style="3" customWidth="1"/>
    <col min="106" max="16384" width="12.5714285714286" style="3"/>
  </cols>
  <sheetData>
    <row r="1" hidden="1" customHeight="1" outlineLevel="1" spans="1:105">
      <c r="A1" s="5"/>
      <c r="B1" s="6"/>
      <c r="C1" s="6"/>
      <c r="D1" s="6"/>
      <c r="E1" s="6"/>
      <c r="F1" s="7"/>
      <c r="G1" s="6"/>
      <c r="H1" s="8"/>
      <c r="I1" s="6"/>
      <c r="J1" s="6"/>
      <c r="K1" s="6"/>
      <c r="L1" s="6"/>
      <c r="M1" s="6"/>
      <c r="N1" s="6"/>
      <c r="O1" s="6"/>
      <c r="P1" s="41"/>
      <c r="Q1" s="41"/>
      <c r="R1" s="41"/>
      <c r="S1" s="41"/>
      <c r="T1" s="41"/>
      <c r="U1" s="41"/>
      <c r="V1" s="41"/>
      <c r="W1" s="41"/>
      <c r="X1" s="41"/>
      <c r="Y1" s="41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440"/>
      <c r="CY1" s="440"/>
      <c r="CZ1" s="440"/>
      <c r="DA1" s="440"/>
    </row>
    <row r="2" ht="24" hidden="1" customHeight="1" outlineLevel="1" spans="1:105">
      <c r="A2" s="9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408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440"/>
      <c r="CY2" s="440"/>
      <c r="CZ2" s="440"/>
      <c r="DA2" s="440"/>
    </row>
    <row r="3" ht="44.25" hidden="1" customHeight="1" outlineLevel="1" spans="1:105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408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440"/>
      <c r="CY3" s="440"/>
      <c r="CZ3" s="440"/>
      <c r="DA3" s="440"/>
    </row>
    <row r="4" ht="30" hidden="1" customHeight="1" outlineLevel="1" spans="1:105">
      <c r="A4" s="11"/>
      <c r="B4" s="12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408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440"/>
      <c r="CY4" s="440"/>
      <c r="CZ4" s="440"/>
      <c r="DA4" s="440"/>
    </row>
    <row r="5" ht="27" hidden="1" customHeight="1" outlineLevel="1" spans="1:105">
      <c r="A5" s="11"/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408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440"/>
      <c r="CY5" s="440"/>
      <c r="CZ5" s="440"/>
      <c r="DA5" s="440"/>
    </row>
    <row r="6" ht="31.5" hidden="1" customHeight="1" outlineLevel="1" spans="1:105">
      <c r="A6" s="11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408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440"/>
      <c r="CY6" s="440"/>
      <c r="CZ6" s="440"/>
      <c r="DA6" s="440"/>
    </row>
    <row r="7" ht="34.5" hidden="1" customHeight="1" outlineLevel="1" spans="1:105">
      <c r="A7" s="11"/>
      <c r="B7" s="12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408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440"/>
      <c r="CY7" s="440"/>
      <c r="CZ7" s="440"/>
      <c r="DA7" s="440"/>
    </row>
    <row r="8" ht="43.5" hidden="1" customHeight="1" outlineLevel="1" spans="1:105">
      <c r="A8" s="11"/>
      <c r="B8" s="12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408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440"/>
      <c r="CY8" s="440"/>
      <c r="CZ8" s="440"/>
      <c r="DA8" s="440"/>
    </row>
    <row r="9" ht="16.5" hidden="1" outlineLevel="1" spans="1:10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0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408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440"/>
      <c r="CY9" s="440"/>
      <c r="CZ9" s="440"/>
      <c r="DA9" s="440"/>
    </row>
    <row r="10" ht="26.25" customHeight="1" collapsed="1" spans="1:108">
      <c r="A10" s="5"/>
      <c r="B10" s="15" t="s">
        <v>7</v>
      </c>
      <c r="C10" s="16" t="s">
        <v>8</v>
      </c>
      <c r="D10" s="16" t="s">
        <v>9</v>
      </c>
      <c r="E10" s="17" t="s">
        <v>10</v>
      </c>
      <c r="F10" s="16" t="s">
        <v>11</v>
      </c>
      <c r="G10" s="17" t="s">
        <v>10</v>
      </c>
      <c r="H10" s="16" t="s">
        <v>12</v>
      </c>
      <c r="I10" s="42" t="s">
        <v>10</v>
      </c>
      <c r="J10" s="43" t="s">
        <v>13</v>
      </c>
      <c r="K10" s="44" t="s">
        <v>14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122"/>
      <c r="AL10" s="123" t="s">
        <v>15</v>
      </c>
      <c r="AM10" s="124" t="s">
        <v>10</v>
      </c>
      <c r="AN10" s="16" t="s">
        <v>16</v>
      </c>
      <c r="AO10" s="161" t="s">
        <v>17</v>
      </c>
      <c r="AP10" s="161" t="s">
        <v>18</v>
      </c>
      <c r="AQ10" s="161" t="s">
        <v>19</v>
      </c>
      <c r="AR10" s="161" t="s">
        <v>20</v>
      </c>
      <c r="AS10" s="162" t="s">
        <v>21</v>
      </c>
      <c r="AT10" s="163" t="s">
        <v>22</v>
      </c>
      <c r="AU10" s="164" t="s">
        <v>23</v>
      </c>
      <c r="AV10" s="165" t="s">
        <v>24</v>
      </c>
      <c r="AW10" s="214" t="s">
        <v>25</v>
      </c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409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441"/>
      <c r="CZ10" s="442" t="s">
        <v>26</v>
      </c>
      <c r="DA10" s="440"/>
      <c r="DB10" s="440"/>
      <c r="DC10" s="440"/>
      <c r="DD10" s="440"/>
    </row>
    <row r="11" ht="24.75" customHeight="1" spans="1:114">
      <c r="A11" s="18"/>
      <c r="B11" s="19"/>
      <c r="C11" s="20"/>
      <c r="D11" s="20"/>
      <c r="E11" s="21"/>
      <c r="F11" s="20"/>
      <c r="G11" s="21"/>
      <c r="H11" s="20"/>
      <c r="I11" s="46"/>
      <c r="J11" s="47"/>
      <c r="K11" s="48" t="s">
        <v>27</v>
      </c>
      <c r="L11" s="20" t="s">
        <v>28</v>
      </c>
      <c r="M11" s="20" t="s">
        <v>29</v>
      </c>
      <c r="N11" s="21" t="s">
        <v>30</v>
      </c>
      <c r="O11" s="20" t="s">
        <v>31</v>
      </c>
      <c r="P11" s="21" t="s">
        <v>32</v>
      </c>
      <c r="Q11" s="84" t="s">
        <v>33</v>
      </c>
      <c r="R11" s="85" t="s">
        <v>34</v>
      </c>
      <c r="S11" s="85" t="s">
        <v>35</v>
      </c>
      <c r="T11" s="85" t="s">
        <v>36</v>
      </c>
      <c r="U11" s="85" t="s">
        <v>35</v>
      </c>
      <c r="V11" s="85" t="s">
        <v>37</v>
      </c>
      <c r="W11" s="85" t="s">
        <v>35</v>
      </c>
      <c r="X11" s="85" t="s">
        <v>38</v>
      </c>
      <c r="Y11" s="85" t="s">
        <v>35</v>
      </c>
      <c r="Z11" s="104" t="s">
        <v>39</v>
      </c>
      <c r="AA11" s="105" t="s">
        <v>35</v>
      </c>
      <c r="AB11" s="104" t="s">
        <v>40</v>
      </c>
      <c r="AC11" s="105" t="s">
        <v>35</v>
      </c>
      <c r="AD11" s="104" t="s">
        <v>41</v>
      </c>
      <c r="AE11" s="105" t="s">
        <v>35</v>
      </c>
      <c r="AF11" s="104" t="s">
        <v>42</v>
      </c>
      <c r="AG11" s="105" t="s">
        <v>35</v>
      </c>
      <c r="AH11" s="104" t="s">
        <v>43</v>
      </c>
      <c r="AI11" s="105" t="s">
        <v>35</v>
      </c>
      <c r="AJ11" s="104" t="s">
        <v>44</v>
      </c>
      <c r="AK11" s="105" t="s">
        <v>35</v>
      </c>
      <c r="AL11" s="125"/>
      <c r="AM11" s="126"/>
      <c r="AN11" s="20"/>
      <c r="AO11" s="166"/>
      <c r="AP11" s="166"/>
      <c r="AQ11" s="166"/>
      <c r="AR11" s="166"/>
      <c r="AS11" s="167"/>
      <c r="AT11" s="168"/>
      <c r="AU11" s="169"/>
      <c r="AV11" s="170"/>
      <c r="AW11" s="216" t="s">
        <v>45</v>
      </c>
      <c r="AX11" s="217" t="s">
        <v>46</v>
      </c>
      <c r="AY11" s="218" t="s">
        <v>47</v>
      </c>
      <c r="AZ11" s="219"/>
      <c r="BA11" s="220" t="s">
        <v>48</v>
      </c>
      <c r="BB11" s="221" t="s">
        <v>49</v>
      </c>
      <c r="BC11" s="221" t="s">
        <v>50</v>
      </c>
      <c r="BD11" s="221" t="s">
        <v>51</v>
      </c>
      <c r="BE11" s="221" t="s">
        <v>52</v>
      </c>
      <c r="BF11" s="221" t="s">
        <v>53</v>
      </c>
      <c r="BG11" s="221" t="s">
        <v>54</v>
      </c>
      <c r="BH11" s="221" t="s">
        <v>55</v>
      </c>
      <c r="BI11" s="221" t="s">
        <v>56</v>
      </c>
      <c r="BJ11" s="221" t="s">
        <v>57</v>
      </c>
      <c r="BK11" s="221" t="s">
        <v>58</v>
      </c>
      <c r="BL11" s="221" t="s">
        <v>59</v>
      </c>
      <c r="BM11" s="221" t="s">
        <v>60</v>
      </c>
      <c r="BN11" s="221" t="s">
        <v>61</v>
      </c>
      <c r="BO11" s="221" t="s">
        <v>62</v>
      </c>
      <c r="BP11" s="221" t="s">
        <v>63</v>
      </c>
      <c r="BQ11" s="221" t="s">
        <v>64</v>
      </c>
      <c r="BR11" s="221" t="s">
        <v>65</v>
      </c>
      <c r="BS11" s="221" t="s">
        <v>66</v>
      </c>
      <c r="BT11" s="221" t="s">
        <v>67</v>
      </c>
      <c r="BU11" s="221" t="s">
        <v>68</v>
      </c>
      <c r="BV11" s="221" t="s">
        <v>69</v>
      </c>
      <c r="BW11" s="221" t="s">
        <v>70</v>
      </c>
      <c r="BX11" s="221" t="s">
        <v>71</v>
      </c>
      <c r="BY11" s="221" t="s">
        <v>72</v>
      </c>
      <c r="BZ11" s="221" t="s">
        <v>73</v>
      </c>
      <c r="CA11" s="221" t="s">
        <v>74</v>
      </c>
      <c r="CB11" s="221" t="s">
        <v>75</v>
      </c>
      <c r="CC11" s="221" t="s">
        <v>76</v>
      </c>
      <c r="CD11" s="221" t="s">
        <v>77</v>
      </c>
      <c r="CE11" s="410" t="s">
        <v>78</v>
      </c>
      <c r="CF11" s="221" t="s">
        <v>79</v>
      </c>
      <c r="CG11" s="221" t="s">
        <v>80</v>
      </c>
      <c r="CH11" s="221" t="s">
        <v>81</v>
      </c>
      <c r="CI11" s="221" t="s">
        <v>82</v>
      </c>
      <c r="CJ11" s="221" t="s">
        <v>83</v>
      </c>
      <c r="CK11" s="221" t="s">
        <v>84</v>
      </c>
      <c r="CL11" s="221" t="s">
        <v>85</v>
      </c>
      <c r="CM11" s="221" t="s">
        <v>86</v>
      </c>
      <c r="CN11" s="221" t="s">
        <v>87</v>
      </c>
      <c r="CO11" s="221" t="s">
        <v>88</v>
      </c>
      <c r="CP11" s="221" t="s">
        <v>89</v>
      </c>
      <c r="CQ11" s="221" t="s">
        <v>90</v>
      </c>
      <c r="CR11" s="221" t="s">
        <v>91</v>
      </c>
      <c r="CS11" s="221" t="s">
        <v>92</v>
      </c>
      <c r="CT11" s="221" t="s">
        <v>93</v>
      </c>
      <c r="CU11" s="221" t="s">
        <v>94</v>
      </c>
      <c r="CV11" s="221" t="s">
        <v>95</v>
      </c>
      <c r="CW11" s="221" t="s">
        <v>96</v>
      </c>
      <c r="CX11" s="221" t="s">
        <v>97</v>
      </c>
      <c r="CY11" s="221" t="s">
        <v>98</v>
      </c>
      <c r="CZ11" s="443"/>
      <c r="DA11" s="18"/>
      <c r="DB11" s="18"/>
      <c r="DC11" s="18"/>
      <c r="DD11" s="18"/>
      <c r="DE11" s="18"/>
      <c r="DF11" s="18"/>
      <c r="DG11" s="440"/>
      <c r="DH11" s="440"/>
      <c r="DI11" s="440"/>
      <c r="DJ11" s="440"/>
    </row>
    <row r="12" ht="38.25" customHeight="1" spans="1:114">
      <c r="A12" s="18"/>
      <c r="B12" s="19"/>
      <c r="C12" s="20"/>
      <c r="D12" s="20"/>
      <c r="E12" s="21"/>
      <c r="F12" s="20"/>
      <c r="G12" s="21"/>
      <c r="H12" s="22"/>
      <c r="I12" s="49"/>
      <c r="J12" s="50"/>
      <c r="K12" s="51"/>
      <c r="L12" s="51"/>
      <c r="M12" s="51"/>
      <c r="N12" s="52"/>
      <c r="O12" s="22"/>
      <c r="P12" s="53"/>
      <c r="Q12" s="86"/>
      <c r="R12" s="87"/>
      <c r="S12" s="87"/>
      <c r="T12" s="87"/>
      <c r="U12" s="87"/>
      <c r="V12" s="87"/>
      <c r="W12" s="87"/>
      <c r="X12" s="87"/>
      <c r="Y12" s="87"/>
      <c r="Z12" s="106"/>
      <c r="AA12" s="107"/>
      <c r="AB12" s="106"/>
      <c r="AC12" s="107"/>
      <c r="AD12" s="106"/>
      <c r="AE12" s="107"/>
      <c r="AF12" s="106"/>
      <c r="AG12" s="107"/>
      <c r="AH12" s="106"/>
      <c r="AI12" s="107"/>
      <c r="AJ12" s="106"/>
      <c r="AK12" s="107"/>
      <c r="AL12" s="127"/>
      <c r="AM12" s="128"/>
      <c r="AN12" s="22"/>
      <c r="AO12" s="171"/>
      <c r="AP12" s="171"/>
      <c r="AQ12" s="171"/>
      <c r="AR12" s="171"/>
      <c r="AS12" s="172"/>
      <c r="AT12" s="173"/>
      <c r="AU12" s="174"/>
      <c r="AV12" s="175"/>
      <c r="AW12" s="222"/>
      <c r="AX12" s="223"/>
      <c r="AY12" s="224" t="s">
        <v>99</v>
      </c>
      <c r="AZ12" s="225" t="s">
        <v>46</v>
      </c>
      <c r="BA12" s="226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411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444"/>
      <c r="DA12" s="18"/>
      <c r="DB12" s="18"/>
      <c r="DC12" s="18"/>
      <c r="DD12" s="18"/>
      <c r="DE12" s="18"/>
      <c r="DF12" s="18"/>
      <c r="DG12" s="440"/>
      <c r="DH12" s="440"/>
      <c r="DI12" s="440"/>
      <c r="DJ12" s="440"/>
    </row>
    <row r="13" s="1" customFormat="1" ht="110.1" customHeight="1" spans="1:114">
      <c r="A13" s="23"/>
      <c r="B13" s="24" t="s">
        <v>100</v>
      </c>
      <c r="C13" s="24"/>
      <c r="D13" s="25" t="s">
        <v>101</v>
      </c>
      <c r="E13" s="26"/>
      <c r="F13" s="27" t="s">
        <v>102</v>
      </c>
      <c r="G13" s="28"/>
      <c r="H13" s="29" t="s">
        <v>103</v>
      </c>
      <c r="I13" s="54">
        <v>0.2</v>
      </c>
      <c r="J13" s="55" t="s">
        <v>104</v>
      </c>
      <c r="K13" s="56" t="s">
        <v>105</v>
      </c>
      <c r="L13" s="56">
        <v>0.66</v>
      </c>
      <c r="M13" s="57">
        <v>1</v>
      </c>
      <c r="N13" s="58">
        <v>1</v>
      </c>
      <c r="O13" s="57">
        <v>1</v>
      </c>
      <c r="P13" s="59">
        <v>1</v>
      </c>
      <c r="Q13" s="59">
        <v>1</v>
      </c>
      <c r="R13" s="88">
        <v>1</v>
      </c>
      <c r="S13" s="89">
        <f>SUMPRODUCT(AM13,AN13)</f>
        <v>0</v>
      </c>
      <c r="T13" s="88">
        <v>1</v>
      </c>
      <c r="U13" s="89">
        <v>0</v>
      </c>
      <c r="V13" s="88">
        <v>1</v>
      </c>
      <c r="W13" s="89">
        <v>0</v>
      </c>
      <c r="X13" s="88">
        <v>1</v>
      </c>
      <c r="Y13" s="89">
        <v>0</v>
      </c>
      <c r="Z13" s="108"/>
      <c r="AA13" s="109">
        <f>SUMPRODUCT(AM13,AN13)</f>
        <v>0</v>
      </c>
      <c r="AB13" s="108">
        <v>1</v>
      </c>
      <c r="AC13" s="109">
        <v>0</v>
      </c>
      <c r="AD13" s="108"/>
      <c r="AE13" s="110"/>
      <c r="AF13" s="108"/>
      <c r="AG13" s="110"/>
      <c r="AH13" s="108"/>
      <c r="AI13" s="110"/>
      <c r="AJ13" s="108"/>
      <c r="AK13" s="129"/>
      <c r="AL13" s="130" t="s">
        <v>106</v>
      </c>
      <c r="AM13" s="131">
        <v>1</v>
      </c>
      <c r="AN13" s="132">
        <v>0</v>
      </c>
      <c r="AO13" s="176" t="s">
        <v>107</v>
      </c>
      <c r="AP13" s="177" t="s">
        <v>108</v>
      </c>
      <c r="AQ13" s="178" t="s">
        <v>102</v>
      </c>
      <c r="AR13" s="179">
        <v>1000000</v>
      </c>
      <c r="AS13" s="180" t="s">
        <v>109</v>
      </c>
      <c r="AT13" s="180" t="s">
        <v>110</v>
      </c>
      <c r="AU13" s="181" t="s">
        <v>111</v>
      </c>
      <c r="AV13" s="182" t="s">
        <v>112</v>
      </c>
      <c r="AW13" s="464" t="s">
        <v>113</v>
      </c>
      <c r="AX13" s="186" t="s">
        <v>114</v>
      </c>
      <c r="AY13" s="228" t="s">
        <v>115</v>
      </c>
      <c r="AZ13" s="186" t="s">
        <v>116</v>
      </c>
      <c r="BA13" s="229">
        <v>1000000</v>
      </c>
      <c r="BB13" s="230">
        <v>1000000</v>
      </c>
      <c r="BC13" s="231">
        <v>0</v>
      </c>
      <c r="BD13" s="231">
        <v>1000000</v>
      </c>
      <c r="BE13" s="231">
        <v>0</v>
      </c>
      <c r="BF13" s="276">
        <v>0</v>
      </c>
      <c r="BG13" s="277">
        <v>1000000</v>
      </c>
      <c r="BH13" s="278">
        <v>0</v>
      </c>
      <c r="BI13" s="279">
        <v>1000000</v>
      </c>
      <c r="BJ13" s="278">
        <v>0</v>
      </c>
      <c r="BK13" s="280">
        <v>0</v>
      </c>
      <c r="BL13" s="281">
        <v>1000000</v>
      </c>
      <c r="BM13" s="343">
        <v>0</v>
      </c>
      <c r="BN13" s="344">
        <v>1000000</v>
      </c>
      <c r="BO13" s="343">
        <v>0</v>
      </c>
      <c r="BP13" s="345">
        <v>0</v>
      </c>
      <c r="BQ13" s="346">
        <v>1000000</v>
      </c>
      <c r="BR13" s="347">
        <v>0</v>
      </c>
      <c r="BS13" s="347">
        <v>1000000</v>
      </c>
      <c r="BT13" s="347">
        <v>0</v>
      </c>
      <c r="BU13" s="379">
        <f>+BT13/BS13</f>
        <v>0</v>
      </c>
      <c r="BV13" s="380">
        <v>1000000</v>
      </c>
      <c r="BW13" s="381">
        <v>0</v>
      </c>
      <c r="BX13" s="382">
        <v>1000000</v>
      </c>
      <c r="BY13" s="382">
        <v>0</v>
      </c>
      <c r="BZ13" s="383">
        <v>0</v>
      </c>
      <c r="CA13" s="384">
        <v>1000000</v>
      </c>
      <c r="CB13" s="385">
        <v>0</v>
      </c>
      <c r="CC13" s="412">
        <v>1000000</v>
      </c>
      <c r="CD13" s="413">
        <v>0</v>
      </c>
      <c r="CE13" s="414">
        <v>0</v>
      </c>
      <c r="CF13" s="415"/>
      <c r="CG13" s="416"/>
      <c r="CH13" s="417"/>
      <c r="CI13" s="417"/>
      <c r="CJ13" s="418"/>
      <c r="CK13" s="428"/>
      <c r="CL13" s="429"/>
      <c r="CM13" s="430"/>
      <c r="CN13" s="430"/>
      <c r="CO13" s="431"/>
      <c r="CP13" s="415"/>
      <c r="CQ13" s="416"/>
      <c r="CR13" s="417"/>
      <c r="CS13" s="417"/>
      <c r="CT13" s="418"/>
      <c r="CU13" s="428"/>
      <c r="CV13" s="429"/>
      <c r="CW13" s="430"/>
      <c r="CX13" s="430"/>
      <c r="CY13" s="445"/>
      <c r="CZ13" s="446"/>
      <c r="DA13" s="23"/>
      <c r="DB13" s="23"/>
      <c r="DC13" s="23"/>
      <c r="DD13" s="23"/>
      <c r="DE13" s="23"/>
      <c r="DF13" s="23"/>
      <c r="DG13" s="461"/>
      <c r="DH13" s="461"/>
      <c r="DI13" s="461"/>
      <c r="DJ13" s="461"/>
    </row>
    <row r="14" s="1" customFormat="1" ht="105.95" customHeight="1" spans="1:114">
      <c r="A14" s="23"/>
      <c r="B14" s="24"/>
      <c r="C14" s="24"/>
      <c r="D14" s="25"/>
      <c r="E14" s="26"/>
      <c r="F14" s="27"/>
      <c r="G14" s="28"/>
      <c r="H14" s="30" t="s">
        <v>117</v>
      </c>
      <c r="I14" s="60">
        <v>0.1</v>
      </c>
      <c r="J14" s="61" t="s">
        <v>118</v>
      </c>
      <c r="K14" s="62" t="s">
        <v>119</v>
      </c>
      <c r="L14" s="62">
        <v>0.33</v>
      </c>
      <c r="M14" s="63">
        <v>4</v>
      </c>
      <c r="N14" s="64">
        <v>0.2</v>
      </c>
      <c r="O14" s="63">
        <v>0.8</v>
      </c>
      <c r="P14" s="64">
        <v>4</v>
      </c>
      <c r="Q14" s="64" t="s">
        <v>102</v>
      </c>
      <c r="R14" s="90" t="s">
        <v>102</v>
      </c>
      <c r="S14" s="91">
        <v>1</v>
      </c>
      <c r="T14" s="90" t="s">
        <v>102</v>
      </c>
      <c r="U14" s="91">
        <v>1</v>
      </c>
      <c r="V14" s="90" t="s">
        <v>102</v>
      </c>
      <c r="W14" s="91">
        <v>1</v>
      </c>
      <c r="X14" s="90" t="s">
        <v>102</v>
      </c>
      <c r="Y14" s="91">
        <v>1</v>
      </c>
      <c r="Z14" s="67" t="s">
        <v>102</v>
      </c>
      <c r="AA14" s="91">
        <v>1</v>
      </c>
      <c r="AB14" s="67" t="s">
        <v>102</v>
      </c>
      <c r="AC14" s="111">
        <v>1</v>
      </c>
      <c r="AD14" s="112"/>
      <c r="AE14" s="113"/>
      <c r="AF14" s="112"/>
      <c r="AG14" s="113"/>
      <c r="AH14" s="112"/>
      <c r="AI14" s="113"/>
      <c r="AJ14" s="112"/>
      <c r="AK14" s="133" t="s">
        <v>120</v>
      </c>
      <c r="AL14" s="130" t="s">
        <v>121</v>
      </c>
      <c r="AM14" s="131">
        <v>1</v>
      </c>
      <c r="AN14" s="134">
        <v>1</v>
      </c>
      <c r="AO14" s="183" t="s">
        <v>102</v>
      </c>
      <c r="AP14" s="177" t="s">
        <v>121</v>
      </c>
      <c r="AQ14" s="178" t="s">
        <v>102</v>
      </c>
      <c r="AR14" s="184" t="s">
        <v>102</v>
      </c>
      <c r="AS14" s="180" t="s">
        <v>109</v>
      </c>
      <c r="AT14" s="180" t="s">
        <v>110</v>
      </c>
      <c r="AU14" s="185" t="s">
        <v>111</v>
      </c>
      <c r="AV14" s="186" t="s">
        <v>112</v>
      </c>
      <c r="AW14" s="228" t="s">
        <v>102</v>
      </c>
      <c r="AX14" s="186" t="s">
        <v>102</v>
      </c>
      <c r="AY14" s="232" t="s">
        <v>102</v>
      </c>
      <c r="AZ14" s="232" t="s">
        <v>102</v>
      </c>
      <c r="BA14" s="233" t="s">
        <v>102</v>
      </c>
      <c r="BB14" s="234" t="s">
        <v>102</v>
      </c>
      <c r="BC14" s="235" t="s">
        <v>102</v>
      </c>
      <c r="BD14" s="235" t="s">
        <v>102</v>
      </c>
      <c r="BE14" s="235" t="s">
        <v>102</v>
      </c>
      <c r="BF14" s="282">
        <v>1</v>
      </c>
      <c r="BG14" s="283" t="s">
        <v>102</v>
      </c>
      <c r="BH14" s="284" t="s">
        <v>102</v>
      </c>
      <c r="BI14" s="285" t="s">
        <v>102</v>
      </c>
      <c r="BJ14" s="284" t="s">
        <v>102</v>
      </c>
      <c r="BK14" s="286">
        <v>1</v>
      </c>
      <c r="BL14" s="287" t="s">
        <v>102</v>
      </c>
      <c r="BM14" s="348" t="s">
        <v>102</v>
      </c>
      <c r="BN14" s="348" t="s">
        <v>102</v>
      </c>
      <c r="BO14" s="348" t="s">
        <v>102</v>
      </c>
      <c r="BP14" s="349">
        <v>1</v>
      </c>
      <c r="BQ14" s="350" t="s">
        <v>102</v>
      </c>
      <c r="BR14" s="351" t="s">
        <v>102</v>
      </c>
      <c r="BS14" s="351" t="s">
        <v>102</v>
      </c>
      <c r="BT14" s="351" t="s">
        <v>102</v>
      </c>
      <c r="BU14" s="386">
        <v>1</v>
      </c>
      <c r="BV14" s="387" t="s">
        <v>102</v>
      </c>
      <c r="BW14" s="387" t="s">
        <v>102</v>
      </c>
      <c r="BX14" s="387" t="s">
        <v>102</v>
      </c>
      <c r="BY14" s="387" t="s">
        <v>102</v>
      </c>
      <c r="BZ14" s="388">
        <v>1</v>
      </c>
      <c r="CA14" s="351" t="s">
        <v>102</v>
      </c>
      <c r="CB14" s="351" t="s">
        <v>102</v>
      </c>
      <c r="CC14" s="351" t="s">
        <v>102</v>
      </c>
      <c r="CD14" s="351" t="s">
        <v>102</v>
      </c>
      <c r="CE14" s="419">
        <v>1</v>
      </c>
      <c r="CF14" s="420"/>
      <c r="CG14" s="421"/>
      <c r="CH14" s="422"/>
      <c r="CI14" s="422"/>
      <c r="CJ14" s="423"/>
      <c r="CK14" s="432"/>
      <c r="CL14" s="433"/>
      <c r="CM14" s="434"/>
      <c r="CN14" s="434"/>
      <c r="CO14" s="435"/>
      <c r="CP14" s="420"/>
      <c r="CQ14" s="421"/>
      <c r="CR14" s="422"/>
      <c r="CS14" s="422"/>
      <c r="CT14" s="423"/>
      <c r="CU14" s="432"/>
      <c r="CV14" s="433"/>
      <c r="CW14" s="434"/>
      <c r="CX14" s="434"/>
      <c r="CY14" s="435"/>
      <c r="CZ14" s="447" t="s">
        <v>121</v>
      </c>
      <c r="DA14" s="23"/>
      <c r="DB14" s="23"/>
      <c r="DC14" s="23"/>
      <c r="DD14" s="23"/>
      <c r="DE14" s="23"/>
      <c r="DF14" s="23"/>
      <c r="DG14" s="461"/>
      <c r="DH14" s="461"/>
      <c r="DI14" s="461"/>
      <c r="DJ14" s="461"/>
    </row>
    <row r="15" ht="263.25" spans="1:114">
      <c r="A15" s="18"/>
      <c r="B15" s="24"/>
      <c r="C15" s="24"/>
      <c r="D15" s="25"/>
      <c r="E15" s="26"/>
      <c r="F15" s="27"/>
      <c r="G15" s="28"/>
      <c r="H15" s="31" t="s">
        <v>122</v>
      </c>
      <c r="I15" s="65">
        <v>0.4</v>
      </c>
      <c r="J15" s="66" t="s">
        <v>104</v>
      </c>
      <c r="K15" s="67" t="s">
        <v>123</v>
      </c>
      <c r="L15" s="68">
        <v>6</v>
      </c>
      <c r="M15" s="69">
        <v>6</v>
      </c>
      <c r="N15" s="69">
        <v>4</v>
      </c>
      <c r="O15" s="69">
        <v>6</v>
      </c>
      <c r="P15" s="70">
        <v>9</v>
      </c>
      <c r="Q15" s="92">
        <v>9</v>
      </c>
      <c r="R15" s="93">
        <v>9</v>
      </c>
      <c r="S15" s="94">
        <f>SUMPRODUCT(AM15:AM23,AN15:AN23)</f>
        <v>0.5</v>
      </c>
      <c r="T15" s="93">
        <v>9</v>
      </c>
      <c r="U15" s="94">
        <v>0.25</v>
      </c>
      <c r="V15" s="93">
        <v>9</v>
      </c>
      <c r="W15" s="94">
        <v>0.25</v>
      </c>
      <c r="X15" s="93">
        <v>9</v>
      </c>
      <c r="Y15" s="95">
        <v>0.25</v>
      </c>
      <c r="Z15" s="93">
        <v>9</v>
      </c>
      <c r="AA15" s="114">
        <v>0.25</v>
      </c>
      <c r="AB15" s="93">
        <v>9</v>
      </c>
      <c r="AC15" s="115">
        <v>0.5</v>
      </c>
      <c r="AD15" s="116"/>
      <c r="AE15" s="116"/>
      <c r="AF15" s="116"/>
      <c r="AG15" s="116"/>
      <c r="AH15" s="116"/>
      <c r="AI15" s="116"/>
      <c r="AJ15" s="116"/>
      <c r="AK15" s="135"/>
      <c r="AL15" s="136" t="s">
        <v>124</v>
      </c>
      <c r="AM15" s="137">
        <v>0.11</v>
      </c>
      <c r="AN15" s="138">
        <v>0.5</v>
      </c>
      <c r="AO15" s="176" t="s">
        <v>107</v>
      </c>
      <c r="AP15" s="187" t="s">
        <v>125</v>
      </c>
      <c r="AQ15" s="188" t="s">
        <v>126</v>
      </c>
      <c r="AR15" s="189">
        <v>193034874</v>
      </c>
      <c r="AS15" s="190" t="s">
        <v>109</v>
      </c>
      <c r="AT15" s="190" t="s">
        <v>110</v>
      </c>
      <c r="AU15" s="190" t="s">
        <v>111</v>
      </c>
      <c r="AV15" s="191" t="s">
        <v>112</v>
      </c>
      <c r="AW15" s="465" t="s">
        <v>127</v>
      </c>
      <c r="AX15" s="466" t="s">
        <v>128</v>
      </c>
      <c r="AY15" s="237" t="s">
        <v>129</v>
      </c>
      <c r="AZ15" s="190" t="s">
        <v>130</v>
      </c>
      <c r="BA15" s="238" t="s">
        <v>102</v>
      </c>
      <c r="BB15" s="239">
        <v>448286585</v>
      </c>
      <c r="BC15" s="240">
        <v>73775000</v>
      </c>
      <c r="BD15" s="241">
        <v>448286585</v>
      </c>
      <c r="BE15" s="288">
        <v>73775000</v>
      </c>
      <c r="BF15" s="289">
        <f>+BE15/BD15</f>
        <v>0.164571063396867</v>
      </c>
      <c r="BG15" s="290">
        <v>448286585</v>
      </c>
      <c r="BH15" s="291">
        <v>111825000</v>
      </c>
      <c r="BI15" s="291">
        <v>448286585</v>
      </c>
      <c r="BJ15" s="291">
        <v>111825000</v>
      </c>
      <c r="BK15" s="292">
        <f>+BJ15/BI15</f>
        <v>0.249449802295556</v>
      </c>
      <c r="BL15" s="293">
        <v>448286585</v>
      </c>
      <c r="BM15" s="352">
        <v>166225000</v>
      </c>
      <c r="BN15" s="353">
        <v>448286585</v>
      </c>
      <c r="BO15" s="352">
        <v>166225000</v>
      </c>
      <c r="BP15" s="354">
        <f>+BO15/BN15</f>
        <v>0.370800745688163</v>
      </c>
      <c r="BQ15" s="355">
        <v>448286585</v>
      </c>
      <c r="BR15" s="356">
        <v>207675000</v>
      </c>
      <c r="BS15" s="356">
        <v>448286585</v>
      </c>
      <c r="BT15" s="356">
        <v>207675000</v>
      </c>
      <c r="BU15" s="389">
        <f>+BT15/BS15</f>
        <v>0.46326391854889</v>
      </c>
      <c r="BV15" s="390">
        <v>448286585</v>
      </c>
      <c r="BW15" s="391">
        <v>249125000</v>
      </c>
      <c r="BX15" s="390">
        <v>448286585</v>
      </c>
      <c r="BY15" s="391">
        <v>249125000</v>
      </c>
      <c r="BZ15" s="392">
        <f>+BY15/BX15</f>
        <v>0.555727091409617</v>
      </c>
      <c r="CA15" s="356">
        <v>448286585</v>
      </c>
      <c r="CB15" s="356">
        <v>289125000</v>
      </c>
      <c r="CC15" s="356">
        <v>448286585</v>
      </c>
      <c r="CD15" s="356">
        <v>289125000</v>
      </c>
      <c r="CE15" s="424">
        <f>+CD15/CC15</f>
        <v>0.644955726257122</v>
      </c>
      <c r="CF15" s="425"/>
      <c r="CG15" s="425"/>
      <c r="CH15" s="425"/>
      <c r="CI15" s="420"/>
      <c r="CJ15" s="423"/>
      <c r="CK15" s="436"/>
      <c r="CL15" s="435"/>
      <c r="CM15" s="436"/>
      <c r="CN15" s="432"/>
      <c r="CO15" s="435"/>
      <c r="CP15" s="425"/>
      <c r="CQ15" s="423"/>
      <c r="CR15" s="425"/>
      <c r="CS15" s="423"/>
      <c r="CT15" s="423"/>
      <c r="CU15" s="436"/>
      <c r="CV15" s="435"/>
      <c r="CW15" s="436"/>
      <c r="CX15" s="435"/>
      <c r="CY15" s="435"/>
      <c r="CZ15" s="448" t="s">
        <v>131</v>
      </c>
      <c r="DA15" s="18"/>
      <c r="DB15" s="18"/>
      <c r="DC15" s="18"/>
      <c r="DD15" s="18"/>
      <c r="DE15" s="18"/>
      <c r="DF15" s="18"/>
      <c r="DG15" s="440"/>
      <c r="DH15" s="440"/>
      <c r="DI15" s="440"/>
      <c r="DJ15" s="440"/>
    </row>
    <row r="16" ht="263.25" spans="1:114">
      <c r="A16" s="18"/>
      <c r="B16" s="24"/>
      <c r="C16" s="24"/>
      <c r="D16" s="25"/>
      <c r="E16" s="26"/>
      <c r="F16" s="27"/>
      <c r="G16" s="28"/>
      <c r="H16" s="31"/>
      <c r="I16" s="65"/>
      <c r="J16" s="66"/>
      <c r="K16" s="67"/>
      <c r="L16" s="68"/>
      <c r="M16" s="69"/>
      <c r="N16" s="69"/>
      <c r="O16" s="69"/>
      <c r="P16" s="70"/>
      <c r="Q16" s="92"/>
      <c r="R16" s="93"/>
      <c r="S16" s="94"/>
      <c r="T16" s="93"/>
      <c r="U16" s="95"/>
      <c r="V16" s="93"/>
      <c r="W16" s="95"/>
      <c r="X16" s="93"/>
      <c r="Y16" s="95"/>
      <c r="Z16" s="93"/>
      <c r="AA16" s="115"/>
      <c r="AB16" s="93"/>
      <c r="AC16" s="115"/>
      <c r="AD16" s="116"/>
      <c r="AE16" s="116"/>
      <c r="AF16" s="116"/>
      <c r="AG16" s="116"/>
      <c r="AH16" s="116"/>
      <c r="AI16" s="116"/>
      <c r="AJ16" s="116"/>
      <c r="AK16" s="135"/>
      <c r="AL16" s="139" t="s">
        <v>132</v>
      </c>
      <c r="AM16" s="140">
        <v>0.12</v>
      </c>
      <c r="AN16" s="141">
        <v>0.5</v>
      </c>
      <c r="AO16" s="192" t="s">
        <v>107</v>
      </c>
      <c r="AP16" s="193" t="s">
        <v>133</v>
      </c>
      <c r="AQ16" s="188"/>
      <c r="AR16" s="189">
        <v>193034874</v>
      </c>
      <c r="AS16" s="190"/>
      <c r="AT16" s="190"/>
      <c r="AU16" s="190"/>
      <c r="AV16" s="191"/>
      <c r="AW16" s="236"/>
      <c r="AX16" s="190"/>
      <c r="AY16" s="237"/>
      <c r="AZ16" s="190"/>
      <c r="BA16" s="238"/>
      <c r="BB16" s="242"/>
      <c r="BC16" s="243"/>
      <c r="BD16" s="244"/>
      <c r="BE16" s="294"/>
      <c r="BF16" s="295"/>
      <c r="BG16" s="296"/>
      <c r="BH16" s="297"/>
      <c r="BI16" s="297"/>
      <c r="BJ16" s="297"/>
      <c r="BK16" s="292"/>
      <c r="BL16" s="293"/>
      <c r="BM16" s="357"/>
      <c r="BN16" s="353"/>
      <c r="BO16" s="357"/>
      <c r="BP16" s="354"/>
      <c r="BQ16" s="355"/>
      <c r="BR16" s="356"/>
      <c r="BS16" s="356"/>
      <c r="BT16" s="356"/>
      <c r="BU16" s="389"/>
      <c r="BV16" s="390"/>
      <c r="BW16" s="393"/>
      <c r="BX16" s="390"/>
      <c r="BY16" s="393"/>
      <c r="BZ16" s="394"/>
      <c r="CA16" s="356"/>
      <c r="CB16" s="356"/>
      <c r="CC16" s="356"/>
      <c r="CD16" s="356"/>
      <c r="CE16" s="424"/>
      <c r="CF16" s="425"/>
      <c r="CG16" s="425"/>
      <c r="CH16" s="425"/>
      <c r="CI16" s="420"/>
      <c r="CJ16" s="423"/>
      <c r="CK16" s="436"/>
      <c r="CL16" s="435"/>
      <c r="CM16" s="436"/>
      <c r="CN16" s="432"/>
      <c r="CO16" s="435"/>
      <c r="CP16" s="425"/>
      <c r="CQ16" s="423"/>
      <c r="CR16" s="425"/>
      <c r="CS16" s="423"/>
      <c r="CT16" s="423"/>
      <c r="CU16" s="436"/>
      <c r="CV16" s="435"/>
      <c r="CW16" s="436"/>
      <c r="CX16" s="435"/>
      <c r="CY16" s="435"/>
      <c r="CZ16" s="448"/>
      <c r="DA16" s="18"/>
      <c r="DB16" s="18"/>
      <c r="DC16" s="18"/>
      <c r="DD16" s="18"/>
      <c r="DE16" s="18"/>
      <c r="DF16" s="18"/>
      <c r="DG16" s="440"/>
      <c r="DH16" s="440"/>
      <c r="DI16" s="440"/>
      <c r="DJ16" s="440"/>
    </row>
    <row r="17" ht="283.5" spans="1:114">
      <c r="A17" s="18"/>
      <c r="B17" s="24"/>
      <c r="C17" s="24"/>
      <c r="D17" s="25"/>
      <c r="E17" s="26"/>
      <c r="F17" s="27"/>
      <c r="G17" s="28"/>
      <c r="H17" s="31"/>
      <c r="I17" s="65"/>
      <c r="J17" s="66"/>
      <c r="K17" s="67"/>
      <c r="L17" s="68"/>
      <c r="M17" s="69"/>
      <c r="N17" s="69"/>
      <c r="O17" s="69"/>
      <c r="P17" s="70"/>
      <c r="Q17" s="92"/>
      <c r="R17" s="93"/>
      <c r="S17" s="94"/>
      <c r="T17" s="93"/>
      <c r="U17" s="95"/>
      <c r="V17" s="93"/>
      <c r="W17" s="95"/>
      <c r="X17" s="93"/>
      <c r="Y17" s="95"/>
      <c r="Z17" s="93"/>
      <c r="AA17" s="115"/>
      <c r="AB17" s="93"/>
      <c r="AC17" s="115"/>
      <c r="AD17" s="116"/>
      <c r="AE17" s="116"/>
      <c r="AF17" s="116"/>
      <c r="AG17" s="116"/>
      <c r="AH17" s="116"/>
      <c r="AI17" s="116"/>
      <c r="AJ17" s="116"/>
      <c r="AK17" s="135"/>
      <c r="AL17" s="139" t="s">
        <v>134</v>
      </c>
      <c r="AM17" s="140">
        <v>0.11</v>
      </c>
      <c r="AN17" s="141">
        <v>0.5</v>
      </c>
      <c r="AO17" s="192" t="s">
        <v>107</v>
      </c>
      <c r="AP17" s="193" t="s">
        <v>135</v>
      </c>
      <c r="AQ17" s="188"/>
      <c r="AR17" s="189">
        <v>193034874</v>
      </c>
      <c r="AS17" s="190"/>
      <c r="AT17" s="190"/>
      <c r="AU17" s="190"/>
      <c r="AV17" s="191"/>
      <c r="AW17" s="466" t="s">
        <v>136</v>
      </c>
      <c r="AX17" s="191" t="s">
        <v>137</v>
      </c>
      <c r="AY17" s="191" t="s">
        <v>129</v>
      </c>
      <c r="AZ17" s="245" t="s">
        <v>130</v>
      </c>
      <c r="BA17" s="246">
        <v>1123104429</v>
      </c>
      <c r="BB17" s="247">
        <v>1123104429</v>
      </c>
      <c r="BC17" s="248">
        <v>134539487</v>
      </c>
      <c r="BD17" s="249">
        <v>1123104429</v>
      </c>
      <c r="BE17" s="250">
        <v>134539487</v>
      </c>
      <c r="BF17" s="295">
        <f>+BE17/BD17</f>
        <v>0.119792499723105</v>
      </c>
      <c r="BG17" s="298">
        <v>1123104429</v>
      </c>
      <c r="BH17" s="299">
        <v>232593652</v>
      </c>
      <c r="BI17" s="299">
        <v>1123104429</v>
      </c>
      <c r="BJ17" s="299">
        <v>232593652</v>
      </c>
      <c r="BK17" s="292">
        <f>+BJ17/BI17</f>
        <v>0.207098864534885</v>
      </c>
      <c r="BL17" s="300">
        <v>1123104429</v>
      </c>
      <c r="BM17" s="358">
        <v>337030626</v>
      </c>
      <c r="BN17" s="359">
        <v>1123104429</v>
      </c>
      <c r="BO17" s="360">
        <v>337030626</v>
      </c>
      <c r="BP17" s="354">
        <f>+BO17/BN17</f>
        <v>0.30008841323873</v>
      </c>
      <c r="BQ17" s="361">
        <v>1123104429</v>
      </c>
      <c r="BR17" s="362">
        <v>412052686</v>
      </c>
      <c r="BS17" s="362">
        <v>1123104429</v>
      </c>
      <c r="BT17" s="362">
        <v>412052686</v>
      </c>
      <c r="BU17" s="389">
        <f>+BT17/BS17</f>
        <v>0.366887241613754</v>
      </c>
      <c r="BV17" s="395">
        <v>1123104429</v>
      </c>
      <c r="BW17" s="396">
        <v>599612187</v>
      </c>
      <c r="BX17" s="395">
        <v>1123104429</v>
      </c>
      <c r="BY17" s="396">
        <v>599612187</v>
      </c>
      <c r="BZ17" s="392">
        <f>+BY17/BX17</f>
        <v>0.533888186634513</v>
      </c>
      <c r="CA17" s="362">
        <v>1119104429</v>
      </c>
      <c r="CB17" s="362">
        <v>634059021</v>
      </c>
      <c r="CC17" s="362">
        <v>1119104429</v>
      </c>
      <c r="CD17" s="362">
        <v>634059021</v>
      </c>
      <c r="CE17" s="424">
        <f>+CD17/CC17</f>
        <v>0.566577170610054</v>
      </c>
      <c r="CF17" s="425"/>
      <c r="CG17" s="425"/>
      <c r="CH17" s="425"/>
      <c r="CI17" s="420"/>
      <c r="CJ17" s="423"/>
      <c r="CK17" s="436"/>
      <c r="CL17" s="435"/>
      <c r="CM17" s="436"/>
      <c r="CN17" s="432"/>
      <c r="CO17" s="435"/>
      <c r="CP17" s="425"/>
      <c r="CQ17" s="423"/>
      <c r="CR17" s="425"/>
      <c r="CS17" s="423"/>
      <c r="CT17" s="423"/>
      <c r="CU17" s="436"/>
      <c r="CV17" s="435"/>
      <c r="CW17" s="436"/>
      <c r="CX17" s="435"/>
      <c r="CY17" s="435"/>
      <c r="CZ17" s="448"/>
      <c r="DA17" s="18"/>
      <c r="DB17" s="18"/>
      <c r="DC17" s="18"/>
      <c r="DD17" s="18"/>
      <c r="DE17" s="18"/>
      <c r="DF17" s="18"/>
      <c r="DG17" s="440"/>
      <c r="DH17" s="440"/>
      <c r="DI17" s="440"/>
      <c r="DJ17" s="440"/>
    </row>
    <row r="18" ht="263.25" spans="1:114">
      <c r="A18" s="18"/>
      <c r="B18" s="24"/>
      <c r="C18" s="24"/>
      <c r="D18" s="25"/>
      <c r="E18" s="26"/>
      <c r="F18" s="27"/>
      <c r="G18" s="28"/>
      <c r="H18" s="31"/>
      <c r="I18" s="65"/>
      <c r="J18" s="66"/>
      <c r="K18" s="67"/>
      <c r="L18" s="68"/>
      <c r="M18" s="69"/>
      <c r="N18" s="69"/>
      <c r="O18" s="69"/>
      <c r="P18" s="70"/>
      <c r="Q18" s="92"/>
      <c r="R18" s="93"/>
      <c r="S18" s="94"/>
      <c r="T18" s="93"/>
      <c r="U18" s="95"/>
      <c r="V18" s="93"/>
      <c r="W18" s="95"/>
      <c r="X18" s="93"/>
      <c r="Y18" s="95"/>
      <c r="Z18" s="93"/>
      <c r="AA18" s="115"/>
      <c r="AB18" s="93"/>
      <c r="AC18" s="115"/>
      <c r="AD18" s="116"/>
      <c r="AE18" s="116"/>
      <c r="AF18" s="116"/>
      <c r="AG18" s="116"/>
      <c r="AH18" s="116"/>
      <c r="AI18" s="116"/>
      <c r="AJ18" s="116"/>
      <c r="AK18" s="135"/>
      <c r="AL18" s="139" t="s">
        <v>138</v>
      </c>
      <c r="AM18" s="140">
        <v>0.11</v>
      </c>
      <c r="AN18" s="141">
        <v>0.5</v>
      </c>
      <c r="AO18" s="192" t="s">
        <v>107</v>
      </c>
      <c r="AP18" s="193" t="s">
        <v>139</v>
      </c>
      <c r="AQ18" s="188"/>
      <c r="AR18" s="189">
        <v>193034874</v>
      </c>
      <c r="AS18" s="190"/>
      <c r="AT18" s="190"/>
      <c r="AU18" s="190"/>
      <c r="AV18" s="191"/>
      <c r="AW18" s="190"/>
      <c r="AX18" s="191"/>
      <c r="AY18" s="191" t="s">
        <v>140</v>
      </c>
      <c r="AZ18" s="190" t="s">
        <v>141</v>
      </c>
      <c r="BA18" s="246">
        <v>1000000</v>
      </c>
      <c r="BB18" s="247">
        <v>1000000</v>
      </c>
      <c r="BC18" s="248">
        <v>0</v>
      </c>
      <c r="BD18" s="250">
        <v>1000000</v>
      </c>
      <c r="BE18" s="250">
        <v>0</v>
      </c>
      <c r="BF18" s="295">
        <f>+BE18/BD18</f>
        <v>0</v>
      </c>
      <c r="BG18" s="298">
        <v>1000000</v>
      </c>
      <c r="BH18" s="299">
        <v>0</v>
      </c>
      <c r="BI18" s="299">
        <v>1000000</v>
      </c>
      <c r="BJ18" s="299">
        <v>0</v>
      </c>
      <c r="BK18" s="292">
        <f>+BJ18/BI18</f>
        <v>0</v>
      </c>
      <c r="BL18" s="300">
        <v>1000000</v>
      </c>
      <c r="BM18" s="359">
        <v>0</v>
      </c>
      <c r="BN18" s="359">
        <v>1000000</v>
      </c>
      <c r="BO18" s="363">
        <v>0</v>
      </c>
      <c r="BP18" s="354">
        <f>+BO18/BN18</f>
        <v>0</v>
      </c>
      <c r="BQ18" s="364">
        <v>1000000</v>
      </c>
      <c r="BR18" s="362">
        <v>0</v>
      </c>
      <c r="BS18" s="365">
        <v>1000000</v>
      </c>
      <c r="BT18" s="362">
        <v>0</v>
      </c>
      <c r="BU18" s="389">
        <f>+BT18/BS18</f>
        <v>0</v>
      </c>
      <c r="BV18" s="395">
        <v>1000000</v>
      </c>
      <c r="BW18" s="397">
        <v>0</v>
      </c>
      <c r="BX18" s="395">
        <v>1000000</v>
      </c>
      <c r="BY18" s="397">
        <v>0</v>
      </c>
      <c r="BZ18" s="398">
        <f>+BY18/BX18</f>
        <v>0</v>
      </c>
      <c r="CA18" s="362">
        <v>5000000</v>
      </c>
      <c r="CB18" s="362">
        <v>0</v>
      </c>
      <c r="CC18" s="362">
        <v>5000000</v>
      </c>
      <c r="CD18" s="362">
        <v>0</v>
      </c>
      <c r="CE18" s="424">
        <f>+CD18/CC18</f>
        <v>0</v>
      </c>
      <c r="CF18" s="425"/>
      <c r="CG18" s="425"/>
      <c r="CH18" s="425"/>
      <c r="CI18" s="420"/>
      <c r="CJ18" s="423"/>
      <c r="CK18" s="436"/>
      <c r="CL18" s="435"/>
      <c r="CM18" s="436"/>
      <c r="CN18" s="432"/>
      <c r="CO18" s="435"/>
      <c r="CP18" s="425"/>
      <c r="CQ18" s="423"/>
      <c r="CR18" s="425"/>
      <c r="CS18" s="423"/>
      <c r="CT18" s="423"/>
      <c r="CU18" s="436"/>
      <c r="CV18" s="435"/>
      <c r="CW18" s="436"/>
      <c r="CX18" s="435"/>
      <c r="CY18" s="435"/>
      <c r="CZ18" s="448"/>
      <c r="DA18" s="18"/>
      <c r="DB18" s="18"/>
      <c r="DC18" s="18"/>
      <c r="DD18" s="18"/>
      <c r="DE18" s="18"/>
      <c r="DF18" s="18"/>
      <c r="DG18" s="440"/>
      <c r="DH18" s="440"/>
      <c r="DI18" s="440"/>
      <c r="DJ18" s="440"/>
    </row>
    <row r="19" ht="263.25" spans="1:114">
      <c r="A19" s="18"/>
      <c r="B19" s="24"/>
      <c r="C19" s="24"/>
      <c r="D19" s="25"/>
      <c r="E19" s="26"/>
      <c r="F19" s="27"/>
      <c r="G19" s="28"/>
      <c r="H19" s="31"/>
      <c r="I19" s="65"/>
      <c r="J19" s="66"/>
      <c r="K19" s="67"/>
      <c r="L19" s="68"/>
      <c r="M19" s="69"/>
      <c r="N19" s="69"/>
      <c r="O19" s="69"/>
      <c r="P19" s="70"/>
      <c r="Q19" s="92"/>
      <c r="R19" s="93"/>
      <c r="S19" s="94"/>
      <c r="T19" s="93"/>
      <c r="U19" s="95"/>
      <c r="V19" s="93"/>
      <c r="W19" s="95"/>
      <c r="X19" s="93"/>
      <c r="Y19" s="95"/>
      <c r="Z19" s="93"/>
      <c r="AA19" s="115"/>
      <c r="AB19" s="93"/>
      <c r="AC19" s="115"/>
      <c r="AD19" s="116"/>
      <c r="AE19" s="116"/>
      <c r="AF19" s="116"/>
      <c r="AG19" s="116"/>
      <c r="AH19" s="116"/>
      <c r="AI19" s="116"/>
      <c r="AJ19" s="116"/>
      <c r="AK19" s="135"/>
      <c r="AL19" s="139" t="s">
        <v>142</v>
      </c>
      <c r="AM19" s="140">
        <v>0.11</v>
      </c>
      <c r="AN19" s="141">
        <v>0.5</v>
      </c>
      <c r="AO19" s="192" t="s">
        <v>107</v>
      </c>
      <c r="AP19" s="193" t="s">
        <v>143</v>
      </c>
      <c r="AQ19" s="188"/>
      <c r="AR19" s="189">
        <v>193034874</v>
      </c>
      <c r="AS19" s="190"/>
      <c r="AT19" s="190"/>
      <c r="AU19" s="190"/>
      <c r="AV19" s="191"/>
      <c r="AW19" s="251" t="s">
        <v>144</v>
      </c>
      <c r="AX19" s="190" t="s">
        <v>145</v>
      </c>
      <c r="AY19" s="191" t="s">
        <v>129</v>
      </c>
      <c r="AZ19" s="190" t="s">
        <v>130</v>
      </c>
      <c r="BA19" s="238" t="s">
        <v>102</v>
      </c>
      <c r="BB19" s="242">
        <v>54595060</v>
      </c>
      <c r="BC19" s="252">
        <v>0</v>
      </c>
      <c r="BD19" s="244">
        <v>54595060</v>
      </c>
      <c r="BE19" s="301">
        <v>0</v>
      </c>
      <c r="BF19" s="295">
        <f>+BE19/BD19</f>
        <v>0</v>
      </c>
      <c r="BG19" s="296">
        <v>54595060</v>
      </c>
      <c r="BH19" s="302">
        <v>0</v>
      </c>
      <c r="BI19" s="297">
        <v>54595060</v>
      </c>
      <c r="BJ19" s="302">
        <v>0</v>
      </c>
      <c r="BK19" s="292">
        <f>+BJ19/BI19</f>
        <v>0</v>
      </c>
      <c r="BL19" s="293">
        <v>54595060</v>
      </c>
      <c r="BM19" s="366">
        <v>0</v>
      </c>
      <c r="BN19" s="353">
        <v>54595060</v>
      </c>
      <c r="BO19" s="366">
        <v>0</v>
      </c>
      <c r="BP19" s="354">
        <f>+BO19/BN19</f>
        <v>0</v>
      </c>
      <c r="BQ19" s="355">
        <v>54595060</v>
      </c>
      <c r="BR19" s="356">
        <v>0</v>
      </c>
      <c r="BS19" s="356">
        <v>54595060</v>
      </c>
      <c r="BT19" s="356">
        <v>0</v>
      </c>
      <c r="BU19" s="389">
        <f>+BT19/BS19</f>
        <v>0</v>
      </c>
      <c r="BV19" s="390">
        <v>54595060</v>
      </c>
      <c r="BW19" s="391">
        <v>0</v>
      </c>
      <c r="BX19" s="390">
        <v>54595060</v>
      </c>
      <c r="BY19" s="391">
        <v>0</v>
      </c>
      <c r="BZ19" s="392">
        <f>+BY19/BX19</f>
        <v>0</v>
      </c>
      <c r="CA19" s="356">
        <v>54595060</v>
      </c>
      <c r="CB19" s="356">
        <v>0</v>
      </c>
      <c r="CC19" s="356">
        <v>54595060</v>
      </c>
      <c r="CD19" s="356">
        <v>0</v>
      </c>
      <c r="CE19" s="424">
        <f>+CD19/CC19</f>
        <v>0</v>
      </c>
      <c r="CF19" s="425"/>
      <c r="CG19" s="425"/>
      <c r="CH19" s="425"/>
      <c r="CI19" s="420"/>
      <c r="CJ19" s="423"/>
      <c r="CK19" s="436"/>
      <c r="CL19" s="435"/>
      <c r="CM19" s="436"/>
      <c r="CN19" s="432"/>
      <c r="CO19" s="435"/>
      <c r="CP19" s="425"/>
      <c r="CQ19" s="423"/>
      <c r="CR19" s="425"/>
      <c r="CS19" s="423"/>
      <c r="CT19" s="423"/>
      <c r="CU19" s="436"/>
      <c r="CV19" s="435"/>
      <c r="CW19" s="436"/>
      <c r="CX19" s="435"/>
      <c r="CY19" s="435"/>
      <c r="CZ19" s="448"/>
      <c r="DA19" s="18"/>
      <c r="DB19" s="18"/>
      <c r="DC19" s="18"/>
      <c r="DD19" s="18"/>
      <c r="DE19" s="18"/>
      <c r="DF19" s="18"/>
      <c r="DG19" s="440"/>
      <c r="DH19" s="440"/>
      <c r="DI19" s="440"/>
      <c r="DJ19" s="440"/>
    </row>
    <row r="20" ht="283.5" spans="1:114">
      <c r="A20" s="18"/>
      <c r="B20" s="24"/>
      <c r="C20" s="24"/>
      <c r="D20" s="25"/>
      <c r="E20" s="26"/>
      <c r="F20" s="27"/>
      <c r="G20" s="28"/>
      <c r="H20" s="31"/>
      <c r="I20" s="65"/>
      <c r="J20" s="66"/>
      <c r="K20" s="67"/>
      <c r="L20" s="68"/>
      <c r="M20" s="69"/>
      <c r="N20" s="69"/>
      <c r="O20" s="69"/>
      <c r="P20" s="70"/>
      <c r="Q20" s="92"/>
      <c r="R20" s="93"/>
      <c r="S20" s="94"/>
      <c r="T20" s="93"/>
      <c r="U20" s="95"/>
      <c r="V20" s="93"/>
      <c r="W20" s="95"/>
      <c r="X20" s="93"/>
      <c r="Y20" s="95"/>
      <c r="Z20" s="93"/>
      <c r="AA20" s="115"/>
      <c r="AB20" s="93"/>
      <c r="AC20" s="115"/>
      <c r="AD20" s="116"/>
      <c r="AE20" s="116"/>
      <c r="AF20" s="116"/>
      <c r="AG20" s="116"/>
      <c r="AH20" s="116"/>
      <c r="AI20" s="116"/>
      <c r="AJ20" s="116"/>
      <c r="AK20" s="135"/>
      <c r="AL20" s="139" t="s">
        <v>146</v>
      </c>
      <c r="AM20" s="140">
        <v>0.11</v>
      </c>
      <c r="AN20" s="141">
        <v>0.5</v>
      </c>
      <c r="AO20" s="192" t="s">
        <v>107</v>
      </c>
      <c r="AP20" s="193" t="s">
        <v>147</v>
      </c>
      <c r="AQ20" s="188"/>
      <c r="AR20" s="189">
        <v>193034874</v>
      </c>
      <c r="AS20" s="190"/>
      <c r="AT20" s="190"/>
      <c r="AU20" s="190"/>
      <c r="AV20" s="191"/>
      <c r="AW20" s="251"/>
      <c r="AX20" s="190"/>
      <c r="AY20" s="191"/>
      <c r="AZ20" s="190"/>
      <c r="BA20" s="238"/>
      <c r="BB20" s="242"/>
      <c r="BC20" s="252"/>
      <c r="BD20" s="244"/>
      <c r="BE20" s="301"/>
      <c r="BF20" s="295"/>
      <c r="BG20" s="296"/>
      <c r="BH20" s="302"/>
      <c r="BI20" s="297"/>
      <c r="BJ20" s="302"/>
      <c r="BK20" s="292"/>
      <c r="BL20" s="293"/>
      <c r="BM20" s="367"/>
      <c r="BN20" s="353"/>
      <c r="BO20" s="367"/>
      <c r="BP20" s="354"/>
      <c r="BQ20" s="355"/>
      <c r="BR20" s="356"/>
      <c r="BS20" s="356"/>
      <c r="BT20" s="356"/>
      <c r="BU20" s="389"/>
      <c r="BV20" s="390"/>
      <c r="BW20" s="393"/>
      <c r="BX20" s="390"/>
      <c r="BY20" s="393"/>
      <c r="BZ20" s="394"/>
      <c r="CA20" s="356"/>
      <c r="CB20" s="356"/>
      <c r="CC20" s="356"/>
      <c r="CD20" s="356"/>
      <c r="CE20" s="424"/>
      <c r="CF20" s="425"/>
      <c r="CG20" s="425"/>
      <c r="CH20" s="425"/>
      <c r="CI20" s="420"/>
      <c r="CJ20" s="423"/>
      <c r="CK20" s="436"/>
      <c r="CL20" s="435"/>
      <c r="CM20" s="436"/>
      <c r="CN20" s="432"/>
      <c r="CO20" s="435"/>
      <c r="CP20" s="425"/>
      <c r="CQ20" s="423"/>
      <c r="CR20" s="425"/>
      <c r="CS20" s="423"/>
      <c r="CT20" s="423"/>
      <c r="CU20" s="436"/>
      <c r="CV20" s="435"/>
      <c r="CW20" s="436"/>
      <c r="CX20" s="435"/>
      <c r="CY20" s="435"/>
      <c r="CZ20" s="448"/>
      <c r="DA20" s="18"/>
      <c r="DB20" s="18"/>
      <c r="DC20" s="18"/>
      <c r="DD20" s="18"/>
      <c r="DE20" s="18"/>
      <c r="DF20" s="18"/>
      <c r="DG20" s="440"/>
      <c r="DH20" s="440"/>
      <c r="DI20" s="440"/>
      <c r="DJ20" s="440"/>
    </row>
    <row r="21" ht="202.5" spans="1:114">
      <c r="A21" s="18"/>
      <c r="B21" s="24"/>
      <c r="C21" s="24"/>
      <c r="D21" s="25"/>
      <c r="E21" s="26"/>
      <c r="F21" s="27"/>
      <c r="G21" s="28"/>
      <c r="H21" s="31"/>
      <c r="I21" s="65"/>
      <c r="J21" s="66"/>
      <c r="K21" s="67"/>
      <c r="L21" s="68"/>
      <c r="M21" s="69"/>
      <c r="N21" s="69"/>
      <c r="O21" s="69"/>
      <c r="P21" s="70"/>
      <c r="Q21" s="92"/>
      <c r="R21" s="93"/>
      <c r="S21" s="94"/>
      <c r="T21" s="93"/>
      <c r="U21" s="95"/>
      <c r="V21" s="93"/>
      <c r="W21" s="95"/>
      <c r="X21" s="93"/>
      <c r="Y21" s="95"/>
      <c r="Z21" s="93"/>
      <c r="AA21" s="115"/>
      <c r="AB21" s="93"/>
      <c r="AC21" s="115"/>
      <c r="AD21" s="116"/>
      <c r="AE21" s="116"/>
      <c r="AF21" s="116"/>
      <c r="AG21" s="116"/>
      <c r="AH21" s="116"/>
      <c r="AI21" s="116"/>
      <c r="AJ21" s="116"/>
      <c r="AK21" s="135"/>
      <c r="AL21" s="139" t="s">
        <v>148</v>
      </c>
      <c r="AM21" s="140">
        <v>0.11</v>
      </c>
      <c r="AN21" s="141">
        <v>0.5</v>
      </c>
      <c r="AO21" s="192" t="s">
        <v>107</v>
      </c>
      <c r="AP21" s="193" t="s">
        <v>149</v>
      </c>
      <c r="AQ21" s="188"/>
      <c r="AR21" s="189">
        <v>193034874</v>
      </c>
      <c r="AS21" s="190"/>
      <c r="AT21" s="190"/>
      <c r="AU21" s="190"/>
      <c r="AV21" s="191"/>
      <c r="AW21" s="251" t="s">
        <v>150</v>
      </c>
      <c r="AX21" s="190" t="s">
        <v>151</v>
      </c>
      <c r="AY21" s="191" t="s">
        <v>129</v>
      </c>
      <c r="AZ21" s="190" t="s">
        <v>130</v>
      </c>
      <c r="BA21" s="238" t="s">
        <v>102</v>
      </c>
      <c r="BB21" s="242">
        <v>110327799</v>
      </c>
      <c r="BC21" s="252">
        <v>0</v>
      </c>
      <c r="BD21" s="244">
        <v>110327799</v>
      </c>
      <c r="BE21" s="301">
        <v>0</v>
      </c>
      <c r="BF21" s="295">
        <f>+BE21/BD21</f>
        <v>0</v>
      </c>
      <c r="BG21" s="296">
        <v>110327799</v>
      </c>
      <c r="BH21" s="302">
        <v>0</v>
      </c>
      <c r="BI21" s="297">
        <v>110327799</v>
      </c>
      <c r="BJ21" s="302">
        <v>0</v>
      </c>
      <c r="BK21" s="303">
        <f>+BJ21/BI21</f>
        <v>0</v>
      </c>
      <c r="BL21" s="293">
        <v>110327799</v>
      </c>
      <c r="BM21" s="352">
        <v>40000000</v>
      </c>
      <c r="BN21" s="353">
        <v>110327799</v>
      </c>
      <c r="BO21" s="352">
        <v>40000000</v>
      </c>
      <c r="BP21" s="354">
        <f>+BO21/BN21</f>
        <v>0.362555950200729</v>
      </c>
      <c r="BQ21" s="355">
        <v>110327799</v>
      </c>
      <c r="BR21" s="356">
        <v>63702078</v>
      </c>
      <c r="BS21" s="356">
        <v>110327799</v>
      </c>
      <c r="BT21" s="356">
        <v>63702078</v>
      </c>
      <c r="BU21" s="389">
        <f>+BT21/BS21</f>
        <v>0.577389185476273</v>
      </c>
      <c r="BV21" s="390">
        <v>110327799</v>
      </c>
      <c r="BW21" s="391">
        <v>69259997</v>
      </c>
      <c r="BX21" s="390">
        <v>110327799</v>
      </c>
      <c r="BY21" s="391">
        <v>69259997</v>
      </c>
      <c r="BZ21" s="392">
        <f>+BY21/BX21</f>
        <v>0.627765600580865</v>
      </c>
      <c r="CA21" s="356">
        <v>110327799</v>
      </c>
      <c r="CB21" s="356">
        <v>75830797</v>
      </c>
      <c r="CC21" s="356">
        <v>110327799</v>
      </c>
      <c r="CD21" s="356">
        <v>75830797</v>
      </c>
      <c r="CE21" s="424">
        <f>+CD21/CC21</f>
        <v>0.687322666520339</v>
      </c>
      <c r="CF21" s="425"/>
      <c r="CG21" s="425"/>
      <c r="CH21" s="425"/>
      <c r="CI21" s="420"/>
      <c r="CJ21" s="423"/>
      <c r="CK21" s="436"/>
      <c r="CL21" s="435"/>
      <c r="CM21" s="436"/>
      <c r="CN21" s="432"/>
      <c r="CO21" s="435"/>
      <c r="CP21" s="425"/>
      <c r="CQ21" s="423"/>
      <c r="CR21" s="425"/>
      <c r="CS21" s="423"/>
      <c r="CT21" s="423"/>
      <c r="CU21" s="436"/>
      <c r="CV21" s="435"/>
      <c r="CW21" s="436"/>
      <c r="CX21" s="435"/>
      <c r="CY21" s="435"/>
      <c r="CZ21" s="448"/>
      <c r="DA21" s="18"/>
      <c r="DB21" s="18"/>
      <c r="DC21" s="18"/>
      <c r="DD21" s="18"/>
      <c r="DE21" s="18"/>
      <c r="DF21" s="18"/>
      <c r="DG21" s="440"/>
      <c r="DH21" s="440"/>
      <c r="DI21" s="440"/>
      <c r="DJ21" s="440"/>
    </row>
    <row r="22" ht="202.5" spans="1:114">
      <c r="A22" s="18"/>
      <c r="B22" s="24"/>
      <c r="C22" s="24"/>
      <c r="D22" s="25"/>
      <c r="E22" s="26"/>
      <c r="F22" s="27"/>
      <c r="G22" s="28"/>
      <c r="H22" s="31"/>
      <c r="I22" s="65"/>
      <c r="J22" s="66"/>
      <c r="K22" s="67"/>
      <c r="L22" s="68"/>
      <c r="M22" s="69"/>
      <c r="N22" s="69"/>
      <c r="O22" s="69"/>
      <c r="P22" s="70"/>
      <c r="Q22" s="92"/>
      <c r="R22" s="93"/>
      <c r="S22" s="94"/>
      <c r="T22" s="93"/>
      <c r="U22" s="95"/>
      <c r="V22" s="93"/>
      <c r="W22" s="95"/>
      <c r="X22" s="93"/>
      <c r="Y22" s="95"/>
      <c r="Z22" s="93"/>
      <c r="AA22" s="115"/>
      <c r="AB22" s="93"/>
      <c r="AC22" s="115"/>
      <c r="AD22" s="116"/>
      <c r="AE22" s="116"/>
      <c r="AF22" s="116"/>
      <c r="AG22" s="116"/>
      <c r="AH22" s="116"/>
      <c r="AI22" s="116"/>
      <c r="AJ22" s="116"/>
      <c r="AK22" s="135"/>
      <c r="AL22" s="142" t="s">
        <v>152</v>
      </c>
      <c r="AM22" s="140">
        <v>0.11</v>
      </c>
      <c r="AN22" s="141">
        <v>0.5</v>
      </c>
      <c r="AO22" s="192" t="s">
        <v>107</v>
      </c>
      <c r="AP22" s="193" t="s">
        <v>153</v>
      </c>
      <c r="AQ22" s="188"/>
      <c r="AR22" s="189">
        <v>193034874</v>
      </c>
      <c r="AS22" s="190"/>
      <c r="AT22" s="190"/>
      <c r="AU22" s="190"/>
      <c r="AV22" s="191"/>
      <c r="AW22" s="251"/>
      <c r="AX22" s="190"/>
      <c r="AY22" s="191"/>
      <c r="AZ22" s="190"/>
      <c r="BA22" s="238"/>
      <c r="BB22" s="242"/>
      <c r="BC22" s="252"/>
      <c r="BD22" s="244"/>
      <c r="BE22" s="301"/>
      <c r="BF22" s="295"/>
      <c r="BG22" s="296"/>
      <c r="BH22" s="302"/>
      <c r="BI22" s="297"/>
      <c r="BJ22" s="302"/>
      <c r="BK22" s="303"/>
      <c r="BL22" s="293"/>
      <c r="BM22" s="368"/>
      <c r="BN22" s="353"/>
      <c r="BO22" s="368"/>
      <c r="BP22" s="354"/>
      <c r="BQ22" s="355"/>
      <c r="BR22" s="356"/>
      <c r="BS22" s="356"/>
      <c r="BT22" s="356"/>
      <c r="BU22" s="389"/>
      <c r="BV22" s="390"/>
      <c r="BW22" s="399"/>
      <c r="BX22" s="390"/>
      <c r="BY22" s="399"/>
      <c r="BZ22" s="400"/>
      <c r="CA22" s="356"/>
      <c r="CB22" s="356"/>
      <c r="CC22" s="356"/>
      <c r="CD22" s="356"/>
      <c r="CE22" s="424"/>
      <c r="CF22" s="425"/>
      <c r="CG22" s="425"/>
      <c r="CH22" s="425"/>
      <c r="CI22" s="420"/>
      <c r="CJ22" s="423"/>
      <c r="CK22" s="436"/>
      <c r="CL22" s="435"/>
      <c r="CM22" s="436"/>
      <c r="CN22" s="432"/>
      <c r="CO22" s="435"/>
      <c r="CP22" s="425"/>
      <c r="CQ22" s="423"/>
      <c r="CR22" s="425"/>
      <c r="CS22" s="423"/>
      <c r="CT22" s="423"/>
      <c r="CU22" s="436"/>
      <c r="CV22" s="435"/>
      <c r="CW22" s="436"/>
      <c r="CX22" s="435"/>
      <c r="CY22" s="435"/>
      <c r="CZ22" s="448"/>
      <c r="DA22" s="18"/>
      <c r="DB22" s="18"/>
      <c r="DC22" s="18"/>
      <c r="DD22" s="18"/>
      <c r="DE22" s="18"/>
      <c r="DF22" s="18"/>
      <c r="DG22" s="440"/>
      <c r="DH22" s="440"/>
      <c r="DI22" s="440"/>
      <c r="DJ22" s="440"/>
    </row>
    <row r="23" ht="223.5" spans="1:114">
      <c r="A23" s="18"/>
      <c r="B23" s="24"/>
      <c r="C23" s="24"/>
      <c r="D23" s="25"/>
      <c r="E23" s="26"/>
      <c r="F23" s="27"/>
      <c r="G23" s="28"/>
      <c r="H23" s="31"/>
      <c r="I23" s="65"/>
      <c r="J23" s="66"/>
      <c r="K23" s="67"/>
      <c r="L23" s="68"/>
      <c r="M23" s="69"/>
      <c r="N23" s="69"/>
      <c r="O23" s="69"/>
      <c r="P23" s="70"/>
      <c r="Q23" s="92"/>
      <c r="R23" s="93"/>
      <c r="S23" s="94"/>
      <c r="T23" s="93"/>
      <c r="U23" s="95"/>
      <c r="V23" s="93"/>
      <c r="W23" s="95"/>
      <c r="X23" s="93"/>
      <c r="Y23" s="95"/>
      <c r="Z23" s="93"/>
      <c r="AA23" s="115"/>
      <c r="AB23" s="93"/>
      <c r="AC23" s="115"/>
      <c r="AD23" s="116"/>
      <c r="AE23" s="116"/>
      <c r="AF23" s="116"/>
      <c r="AG23" s="116"/>
      <c r="AH23" s="116"/>
      <c r="AI23" s="116"/>
      <c r="AJ23" s="116"/>
      <c r="AK23" s="135"/>
      <c r="AL23" s="143" t="s">
        <v>154</v>
      </c>
      <c r="AM23" s="144">
        <v>0.11</v>
      </c>
      <c r="AN23" s="145">
        <v>0.5</v>
      </c>
      <c r="AO23" s="194" t="s">
        <v>107</v>
      </c>
      <c r="AP23" s="195" t="s">
        <v>155</v>
      </c>
      <c r="AQ23" s="188"/>
      <c r="AR23" s="189">
        <v>193034881</v>
      </c>
      <c r="AS23" s="190"/>
      <c r="AT23" s="190"/>
      <c r="AU23" s="190"/>
      <c r="AV23" s="191"/>
      <c r="AW23" s="251"/>
      <c r="AX23" s="190"/>
      <c r="AY23" s="191"/>
      <c r="AZ23" s="190"/>
      <c r="BA23" s="238"/>
      <c r="BB23" s="253"/>
      <c r="BC23" s="254"/>
      <c r="BD23" s="255"/>
      <c r="BE23" s="304"/>
      <c r="BF23" s="305"/>
      <c r="BG23" s="306"/>
      <c r="BH23" s="307"/>
      <c r="BI23" s="308"/>
      <c r="BJ23" s="307"/>
      <c r="BK23" s="309"/>
      <c r="BL23" s="293"/>
      <c r="BM23" s="357"/>
      <c r="BN23" s="353"/>
      <c r="BO23" s="357"/>
      <c r="BP23" s="354"/>
      <c r="BQ23" s="355"/>
      <c r="BR23" s="356"/>
      <c r="BS23" s="356"/>
      <c r="BT23" s="356"/>
      <c r="BU23" s="389"/>
      <c r="BV23" s="390"/>
      <c r="BW23" s="393"/>
      <c r="BX23" s="390"/>
      <c r="BY23" s="393"/>
      <c r="BZ23" s="394"/>
      <c r="CA23" s="356"/>
      <c r="CB23" s="356"/>
      <c r="CC23" s="356"/>
      <c r="CD23" s="356"/>
      <c r="CE23" s="424"/>
      <c r="CF23" s="425"/>
      <c r="CG23" s="425"/>
      <c r="CH23" s="425"/>
      <c r="CI23" s="420"/>
      <c r="CJ23" s="423"/>
      <c r="CK23" s="436"/>
      <c r="CL23" s="435"/>
      <c r="CM23" s="436"/>
      <c r="CN23" s="432"/>
      <c r="CO23" s="435"/>
      <c r="CP23" s="425"/>
      <c r="CQ23" s="423"/>
      <c r="CR23" s="425"/>
      <c r="CS23" s="423"/>
      <c r="CT23" s="423"/>
      <c r="CU23" s="436"/>
      <c r="CV23" s="435"/>
      <c r="CW23" s="436"/>
      <c r="CX23" s="435"/>
      <c r="CY23" s="435"/>
      <c r="CZ23" s="448"/>
      <c r="DA23" s="18"/>
      <c r="DB23" s="18"/>
      <c r="DC23" s="18"/>
      <c r="DD23" s="18"/>
      <c r="DE23" s="18"/>
      <c r="DF23" s="18"/>
      <c r="DG23" s="440"/>
      <c r="DH23" s="440"/>
      <c r="DI23" s="440"/>
      <c r="DJ23" s="440"/>
    </row>
    <row r="24" ht="192.95" customHeight="1" spans="1:114">
      <c r="A24" s="18"/>
      <c r="B24" s="24"/>
      <c r="C24" s="24"/>
      <c r="D24" s="25"/>
      <c r="E24" s="26"/>
      <c r="F24" s="27"/>
      <c r="G24" s="28"/>
      <c r="H24" s="32" t="s">
        <v>156</v>
      </c>
      <c r="I24" s="71">
        <v>0.3</v>
      </c>
      <c r="J24" s="61" t="s">
        <v>104</v>
      </c>
      <c r="K24" s="62" t="s">
        <v>157</v>
      </c>
      <c r="L24" s="62">
        <v>0.66</v>
      </c>
      <c r="M24" s="63">
        <v>1</v>
      </c>
      <c r="N24" s="72">
        <v>1</v>
      </c>
      <c r="O24" s="72">
        <v>0.88</v>
      </c>
      <c r="P24" s="72">
        <v>1</v>
      </c>
      <c r="Q24" s="72">
        <v>1</v>
      </c>
      <c r="R24" s="72">
        <v>0.46</v>
      </c>
      <c r="S24" s="91">
        <v>0.16</v>
      </c>
      <c r="T24" s="96">
        <v>0.46</v>
      </c>
      <c r="U24" s="97">
        <v>0.16</v>
      </c>
      <c r="V24" s="96" t="s">
        <v>158</v>
      </c>
      <c r="W24" s="97">
        <v>0.29</v>
      </c>
      <c r="X24" s="96" t="s">
        <v>158</v>
      </c>
      <c r="Y24" s="99">
        <v>0.33</v>
      </c>
      <c r="Z24" s="96" t="s">
        <v>158</v>
      </c>
      <c r="AA24" s="117">
        <v>0.33</v>
      </c>
      <c r="AB24" s="96">
        <v>0.46</v>
      </c>
      <c r="AC24" s="118">
        <f>AVERAGE(AN24:AN38)</f>
        <v>0.326071428571429</v>
      </c>
      <c r="AD24" s="119"/>
      <c r="AE24" s="119"/>
      <c r="AF24" s="119"/>
      <c r="AG24" s="119"/>
      <c r="AH24" s="119"/>
      <c r="AI24" s="119"/>
      <c r="AJ24" s="119"/>
      <c r="AK24" s="146" t="s">
        <v>120</v>
      </c>
      <c r="AL24" s="147" t="s">
        <v>159</v>
      </c>
      <c r="AM24" s="148">
        <v>0.07</v>
      </c>
      <c r="AN24" s="149">
        <v>0.4</v>
      </c>
      <c r="AO24" s="176" t="s">
        <v>107</v>
      </c>
      <c r="AP24" s="196" t="s">
        <v>160</v>
      </c>
      <c r="AQ24" s="197" t="s">
        <v>161</v>
      </c>
      <c r="AR24" s="198">
        <v>6000000</v>
      </c>
      <c r="AS24" s="199" t="s">
        <v>109</v>
      </c>
      <c r="AT24" s="199" t="s">
        <v>110</v>
      </c>
      <c r="AU24" s="199" t="s">
        <v>111</v>
      </c>
      <c r="AV24" s="200" t="s">
        <v>112</v>
      </c>
      <c r="AW24" s="467" t="s">
        <v>136</v>
      </c>
      <c r="AX24" s="257" t="s">
        <v>137</v>
      </c>
      <c r="AY24" s="257" t="s">
        <v>129</v>
      </c>
      <c r="AZ24" s="199" t="s">
        <v>130</v>
      </c>
      <c r="BA24" s="258">
        <v>88000000</v>
      </c>
      <c r="BB24" s="259">
        <v>88000000</v>
      </c>
      <c r="BC24" s="260">
        <v>25725000</v>
      </c>
      <c r="BD24" s="261">
        <v>88000000</v>
      </c>
      <c r="BE24" s="310">
        <v>25725000</v>
      </c>
      <c r="BF24" s="311">
        <f>+BE24/BD24</f>
        <v>0.292329545454545</v>
      </c>
      <c r="BG24" s="312">
        <v>88000000</v>
      </c>
      <c r="BH24" s="313">
        <v>40525000</v>
      </c>
      <c r="BI24" s="314">
        <v>88000000</v>
      </c>
      <c r="BJ24" s="315">
        <v>40525000</v>
      </c>
      <c r="BK24" s="316">
        <f>+BJ24/BI24</f>
        <v>0.460511363636364</v>
      </c>
      <c r="BL24" s="317">
        <v>88000000</v>
      </c>
      <c r="BM24" s="368">
        <v>34000000</v>
      </c>
      <c r="BN24" s="369">
        <v>88000000</v>
      </c>
      <c r="BO24" s="369">
        <v>34000000</v>
      </c>
      <c r="BP24" s="370">
        <f>+BO24/BN24</f>
        <v>0.386363636363636</v>
      </c>
      <c r="BQ24" s="371">
        <v>88000000</v>
      </c>
      <c r="BR24" s="372">
        <v>47100000</v>
      </c>
      <c r="BS24" s="372">
        <v>88000000</v>
      </c>
      <c r="BT24" s="372">
        <v>47100000</v>
      </c>
      <c r="BU24" s="401">
        <f>+BT24/BS24</f>
        <v>0.535227272727273</v>
      </c>
      <c r="BV24" s="402">
        <v>88000000</v>
      </c>
      <c r="BW24" s="399">
        <v>60450000</v>
      </c>
      <c r="BX24" s="399">
        <v>88000000</v>
      </c>
      <c r="BY24" s="399">
        <v>60450000</v>
      </c>
      <c r="BZ24" s="400">
        <f>+BY24/BX24</f>
        <v>0.686931818181818</v>
      </c>
      <c r="CA24" s="372">
        <v>88000000</v>
      </c>
      <c r="CB24" s="372">
        <v>68950000</v>
      </c>
      <c r="CC24" s="372">
        <v>88000000</v>
      </c>
      <c r="CD24" s="372">
        <v>68950000</v>
      </c>
      <c r="CE24" s="426">
        <f>+CD24/CC24</f>
        <v>0.783522727272727</v>
      </c>
      <c r="CF24" s="427"/>
      <c r="CG24" s="427"/>
      <c r="CH24" s="427"/>
      <c r="CI24" s="427"/>
      <c r="CJ24" s="427"/>
      <c r="CK24" s="437"/>
      <c r="CL24" s="437"/>
      <c r="CM24" s="437"/>
      <c r="CN24" s="437"/>
      <c r="CO24" s="437"/>
      <c r="CP24" s="427"/>
      <c r="CQ24" s="427"/>
      <c r="CR24" s="427"/>
      <c r="CS24" s="427"/>
      <c r="CT24" s="427"/>
      <c r="CU24" s="437"/>
      <c r="CV24" s="449"/>
      <c r="CW24" s="450"/>
      <c r="CX24" s="451"/>
      <c r="CY24" s="452"/>
      <c r="CZ24" s="453" t="s">
        <v>162</v>
      </c>
      <c r="DA24" s="18"/>
      <c r="DB24" s="18"/>
      <c r="DC24" s="18"/>
      <c r="DD24" s="18"/>
      <c r="DE24" s="18"/>
      <c r="DF24" s="18"/>
      <c r="DG24" s="440"/>
      <c r="DH24" s="440"/>
      <c r="DI24" s="440"/>
      <c r="DJ24" s="440"/>
    </row>
    <row r="25" ht="216.95" customHeight="1" spans="1:114">
      <c r="A25" s="18"/>
      <c r="B25" s="24"/>
      <c r="C25" s="24"/>
      <c r="D25" s="25"/>
      <c r="E25" s="26"/>
      <c r="F25" s="27"/>
      <c r="G25" s="28"/>
      <c r="H25" s="33"/>
      <c r="I25" s="71"/>
      <c r="J25" s="73"/>
      <c r="K25" s="74"/>
      <c r="L25" s="74"/>
      <c r="M25" s="75"/>
      <c r="N25" s="76"/>
      <c r="O25" s="76"/>
      <c r="P25" s="76"/>
      <c r="Q25" s="76"/>
      <c r="R25" s="76"/>
      <c r="S25" s="98"/>
      <c r="T25" s="96"/>
      <c r="U25" s="99"/>
      <c r="V25" s="96"/>
      <c r="W25" s="99"/>
      <c r="X25" s="96"/>
      <c r="Y25" s="99"/>
      <c r="Z25" s="96"/>
      <c r="AA25" s="118"/>
      <c r="AB25" s="96"/>
      <c r="AC25" s="118"/>
      <c r="AD25" s="119"/>
      <c r="AE25" s="119"/>
      <c r="AF25" s="119"/>
      <c r="AG25" s="119"/>
      <c r="AH25" s="119"/>
      <c r="AI25" s="119"/>
      <c r="AJ25" s="119"/>
      <c r="AK25" s="146"/>
      <c r="AL25" s="150" t="s">
        <v>163</v>
      </c>
      <c r="AM25" s="151">
        <v>0.07</v>
      </c>
      <c r="AN25" s="152" t="s">
        <v>164</v>
      </c>
      <c r="AO25" s="192" t="s">
        <v>107</v>
      </c>
      <c r="AP25" s="201" t="s">
        <v>165</v>
      </c>
      <c r="AQ25" s="202"/>
      <c r="AR25" s="198">
        <v>6000000</v>
      </c>
      <c r="AS25" s="203"/>
      <c r="AT25" s="203"/>
      <c r="AU25" s="203"/>
      <c r="AV25" s="204"/>
      <c r="AW25" s="262"/>
      <c r="AX25" s="263"/>
      <c r="AY25" s="263"/>
      <c r="AZ25" s="203"/>
      <c r="BA25" s="264"/>
      <c r="BB25" s="265"/>
      <c r="BC25" s="266"/>
      <c r="BD25" s="266"/>
      <c r="BE25" s="318"/>
      <c r="BF25" s="319"/>
      <c r="BG25" s="320"/>
      <c r="BH25" s="321"/>
      <c r="BI25" s="322"/>
      <c r="BJ25" s="323"/>
      <c r="BK25" s="324"/>
      <c r="BL25" s="317"/>
      <c r="BM25" s="368"/>
      <c r="BN25" s="369"/>
      <c r="BO25" s="369"/>
      <c r="BP25" s="370"/>
      <c r="BQ25" s="371"/>
      <c r="BR25" s="372"/>
      <c r="BS25" s="372"/>
      <c r="BT25" s="372"/>
      <c r="BU25" s="401"/>
      <c r="BV25" s="402"/>
      <c r="BW25" s="399"/>
      <c r="BX25" s="399"/>
      <c r="BY25" s="399"/>
      <c r="BZ25" s="400"/>
      <c r="CA25" s="372"/>
      <c r="CB25" s="372"/>
      <c r="CC25" s="372"/>
      <c r="CD25" s="372"/>
      <c r="CE25" s="426"/>
      <c r="CF25" s="427"/>
      <c r="CG25" s="427"/>
      <c r="CH25" s="427"/>
      <c r="CI25" s="427"/>
      <c r="CJ25" s="427"/>
      <c r="CK25" s="437"/>
      <c r="CL25" s="437"/>
      <c r="CM25" s="437"/>
      <c r="CN25" s="437"/>
      <c r="CO25" s="437"/>
      <c r="CP25" s="427"/>
      <c r="CQ25" s="427"/>
      <c r="CR25" s="427"/>
      <c r="CS25" s="427"/>
      <c r="CT25" s="427"/>
      <c r="CU25" s="437"/>
      <c r="CV25" s="449"/>
      <c r="CW25" s="450"/>
      <c r="CX25" s="451"/>
      <c r="CY25" s="452"/>
      <c r="CZ25" s="454"/>
      <c r="DA25" s="18"/>
      <c r="DB25" s="18"/>
      <c r="DC25" s="18"/>
      <c r="DD25" s="18"/>
      <c r="DE25" s="18"/>
      <c r="DF25" s="18"/>
      <c r="DG25" s="440"/>
      <c r="DH25" s="440"/>
      <c r="DI25" s="440"/>
      <c r="DJ25" s="440"/>
    </row>
    <row r="26" ht="407.1" customHeight="1" spans="1:114">
      <c r="A26" s="18"/>
      <c r="B26" s="24"/>
      <c r="C26" s="24"/>
      <c r="D26" s="25"/>
      <c r="E26" s="26"/>
      <c r="F26" s="27"/>
      <c r="G26" s="28"/>
      <c r="H26" s="33"/>
      <c r="I26" s="71"/>
      <c r="J26" s="73"/>
      <c r="K26" s="74"/>
      <c r="L26" s="74"/>
      <c r="M26" s="75"/>
      <c r="N26" s="76"/>
      <c r="O26" s="76"/>
      <c r="P26" s="76"/>
      <c r="Q26" s="76"/>
      <c r="R26" s="76"/>
      <c r="S26" s="98"/>
      <c r="T26" s="96"/>
      <c r="U26" s="99"/>
      <c r="V26" s="96"/>
      <c r="W26" s="99"/>
      <c r="X26" s="96"/>
      <c r="Y26" s="99"/>
      <c r="Z26" s="96"/>
      <c r="AA26" s="118"/>
      <c r="AB26" s="96"/>
      <c r="AC26" s="118"/>
      <c r="AD26" s="119"/>
      <c r="AE26" s="119"/>
      <c r="AF26" s="119"/>
      <c r="AG26" s="119"/>
      <c r="AH26" s="119"/>
      <c r="AI26" s="119"/>
      <c r="AJ26" s="119"/>
      <c r="AK26" s="146"/>
      <c r="AL26" s="150" t="s">
        <v>166</v>
      </c>
      <c r="AM26" s="151">
        <v>0.07</v>
      </c>
      <c r="AN26" s="152">
        <v>0.333</v>
      </c>
      <c r="AO26" s="192" t="s">
        <v>107</v>
      </c>
      <c r="AP26" s="201" t="s">
        <v>167</v>
      </c>
      <c r="AQ26" s="202"/>
      <c r="AR26" s="198">
        <v>6000000</v>
      </c>
      <c r="AS26" s="203"/>
      <c r="AT26" s="203"/>
      <c r="AU26" s="203"/>
      <c r="AV26" s="204"/>
      <c r="AW26" s="262"/>
      <c r="AX26" s="263"/>
      <c r="AY26" s="263"/>
      <c r="AZ26" s="203"/>
      <c r="BA26" s="264"/>
      <c r="BB26" s="265"/>
      <c r="BC26" s="266"/>
      <c r="BD26" s="266"/>
      <c r="BE26" s="318"/>
      <c r="BF26" s="319"/>
      <c r="BG26" s="320"/>
      <c r="BH26" s="321"/>
      <c r="BI26" s="322"/>
      <c r="BJ26" s="323"/>
      <c r="BK26" s="324"/>
      <c r="BL26" s="317"/>
      <c r="BM26" s="368"/>
      <c r="BN26" s="369"/>
      <c r="BO26" s="369"/>
      <c r="BP26" s="370"/>
      <c r="BQ26" s="371"/>
      <c r="BR26" s="372"/>
      <c r="BS26" s="372"/>
      <c r="BT26" s="372"/>
      <c r="BU26" s="401"/>
      <c r="BV26" s="402"/>
      <c r="BW26" s="399"/>
      <c r="BX26" s="399"/>
      <c r="BY26" s="399"/>
      <c r="BZ26" s="400"/>
      <c r="CA26" s="372"/>
      <c r="CB26" s="372"/>
      <c r="CC26" s="372"/>
      <c r="CD26" s="372"/>
      <c r="CE26" s="426"/>
      <c r="CF26" s="427"/>
      <c r="CG26" s="427"/>
      <c r="CH26" s="427"/>
      <c r="CI26" s="427"/>
      <c r="CJ26" s="427"/>
      <c r="CK26" s="437"/>
      <c r="CL26" s="437"/>
      <c r="CM26" s="437"/>
      <c r="CN26" s="437"/>
      <c r="CO26" s="437"/>
      <c r="CP26" s="427"/>
      <c r="CQ26" s="427"/>
      <c r="CR26" s="427"/>
      <c r="CS26" s="427"/>
      <c r="CT26" s="427"/>
      <c r="CU26" s="437"/>
      <c r="CV26" s="449"/>
      <c r="CW26" s="450"/>
      <c r="CX26" s="451"/>
      <c r="CY26" s="452"/>
      <c r="CZ26" s="454"/>
      <c r="DA26" s="18"/>
      <c r="DB26" s="18"/>
      <c r="DC26" s="18"/>
      <c r="DD26" s="18"/>
      <c r="DE26" s="18"/>
      <c r="DF26" s="18"/>
      <c r="DG26" s="440"/>
      <c r="DH26" s="440"/>
      <c r="DI26" s="440"/>
      <c r="DJ26" s="440"/>
    </row>
    <row r="27" ht="189" customHeight="1" spans="1:114">
      <c r="A27" s="18"/>
      <c r="B27" s="24"/>
      <c r="C27" s="24"/>
      <c r="D27" s="25"/>
      <c r="E27" s="26"/>
      <c r="F27" s="27"/>
      <c r="G27" s="28"/>
      <c r="H27" s="33"/>
      <c r="I27" s="71"/>
      <c r="J27" s="73"/>
      <c r="K27" s="74"/>
      <c r="L27" s="74"/>
      <c r="M27" s="75"/>
      <c r="N27" s="76"/>
      <c r="O27" s="76"/>
      <c r="P27" s="76"/>
      <c r="Q27" s="76"/>
      <c r="R27" s="76"/>
      <c r="S27" s="98"/>
      <c r="T27" s="96"/>
      <c r="U27" s="99"/>
      <c r="V27" s="96"/>
      <c r="W27" s="99"/>
      <c r="X27" s="96"/>
      <c r="Y27" s="99"/>
      <c r="Z27" s="96"/>
      <c r="AA27" s="118"/>
      <c r="AB27" s="96"/>
      <c r="AC27" s="118"/>
      <c r="AD27" s="119"/>
      <c r="AE27" s="119"/>
      <c r="AF27" s="119"/>
      <c r="AG27" s="119"/>
      <c r="AH27" s="119"/>
      <c r="AI27" s="119"/>
      <c r="AJ27" s="119"/>
      <c r="AK27" s="146"/>
      <c r="AL27" s="150" t="s">
        <v>168</v>
      </c>
      <c r="AM27" s="151">
        <v>0.07</v>
      </c>
      <c r="AN27" s="152">
        <v>0.333</v>
      </c>
      <c r="AO27" s="192" t="s">
        <v>107</v>
      </c>
      <c r="AP27" s="201" t="s">
        <v>169</v>
      </c>
      <c r="AQ27" s="202"/>
      <c r="AR27" s="198">
        <v>6000000</v>
      </c>
      <c r="AS27" s="203"/>
      <c r="AT27" s="203"/>
      <c r="AU27" s="203"/>
      <c r="AV27" s="204"/>
      <c r="AW27" s="262"/>
      <c r="AX27" s="263"/>
      <c r="AY27" s="263"/>
      <c r="AZ27" s="203"/>
      <c r="BA27" s="264"/>
      <c r="BB27" s="265"/>
      <c r="BC27" s="266"/>
      <c r="BD27" s="266"/>
      <c r="BE27" s="318"/>
      <c r="BF27" s="319"/>
      <c r="BG27" s="320"/>
      <c r="BH27" s="321"/>
      <c r="BI27" s="322"/>
      <c r="BJ27" s="323"/>
      <c r="BK27" s="324"/>
      <c r="BL27" s="317"/>
      <c r="BM27" s="368"/>
      <c r="BN27" s="369"/>
      <c r="BO27" s="369"/>
      <c r="BP27" s="370"/>
      <c r="BQ27" s="371"/>
      <c r="BR27" s="372"/>
      <c r="BS27" s="372"/>
      <c r="BT27" s="372"/>
      <c r="BU27" s="401"/>
      <c r="BV27" s="402"/>
      <c r="BW27" s="399"/>
      <c r="BX27" s="399"/>
      <c r="BY27" s="399"/>
      <c r="BZ27" s="400"/>
      <c r="CA27" s="372"/>
      <c r="CB27" s="372"/>
      <c r="CC27" s="372"/>
      <c r="CD27" s="372"/>
      <c r="CE27" s="426"/>
      <c r="CF27" s="427"/>
      <c r="CG27" s="427"/>
      <c r="CH27" s="427"/>
      <c r="CI27" s="427"/>
      <c r="CJ27" s="427"/>
      <c r="CK27" s="437"/>
      <c r="CL27" s="437"/>
      <c r="CM27" s="437"/>
      <c r="CN27" s="437"/>
      <c r="CO27" s="437"/>
      <c r="CP27" s="427"/>
      <c r="CQ27" s="427"/>
      <c r="CR27" s="427"/>
      <c r="CS27" s="427"/>
      <c r="CT27" s="427"/>
      <c r="CU27" s="437"/>
      <c r="CV27" s="449"/>
      <c r="CW27" s="450"/>
      <c r="CX27" s="451"/>
      <c r="CY27" s="452"/>
      <c r="CZ27" s="454"/>
      <c r="DA27" s="18"/>
      <c r="DB27" s="18"/>
      <c r="DC27" s="18"/>
      <c r="DD27" s="18"/>
      <c r="DE27" s="18"/>
      <c r="DF27" s="18"/>
      <c r="DG27" s="440"/>
      <c r="DH27" s="440"/>
      <c r="DI27" s="440"/>
      <c r="DJ27" s="440"/>
    </row>
    <row r="28" ht="215.1" customHeight="1" spans="1:114">
      <c r="A28" s="18"/>
      <c r="B28" s="24"/>
      <c r="C28" s="24"/>
      <c r="D28" s="25"/>
      <c r="E28" s="26"/>
      <c r="F28" s="27"/>
      <c r="G28" s="28"/>
      <c r="H28" s="33"/>
      <c r="I28" s="71"/>
      <c r="J28" s="73"/>
      <c r="K28" s="74"/>
      <c r="L28" s="74"/>
      <c r="M28" s="75"/>
      <c r="N28" s="76"/>
      <c r="O28" s="76"/>
      <c r="P28" s="76"/>
      <c r="Q28" s="76"/>
      <c r="R28" s="76"/>
      <c r="S28" s="98"/>
      <c r="T28" s="96"/>
      <c r="U28" s="99"/>
      <c r="V28" s="96"/>
      <c r="W28" s="99"/>
      <c r="X28" s="96"/>
      <c r="Y28" s="99"/>
      <c r="Z28" s="96"/>
      <c r="AA28" s="118"/>
      <c r="AB28" s="96"/>
      <c r="AC28" s="118"/>
      <c r="AD28" s="119"/>
      <c r="AE28" s="119"/>
      <c r="AF28" s="119"/>
      <c r="AG28" s="119"/>
      <c r="AH28" s="119"/>
      <c r="AI28" s="119"/>
      <c r="AJ28" s="119"/>
      <c r="AK28" s="146"/>
      <c r="AL28" s="150" t="s">
        <v>170</v>
      </c>
      <c r="AM28" s="151">
        <v>0.07</v>
      </c>
      <c r="AN28" s="152">
        <v>0.333</v>
      </c>
      <c r="AO28" s="192" t="s">
        <v>107</v>
      </c>
      <c r="AP28" s="201" t="s">
        <v>171</v>
      </c>
      <c r="AQ28" s="202"/>
      <c r="AR28" s="198">
        <v>6000000</v>
      </c>
      <c r="AS28" s="203"/>
      <c r="AT28" s="203"/>
      <c r="AU28" s="203"/>
      <c r="AV28" s="204"/>
      <c r="AW28" s="262"/>
      <c r="AX28" s="263"/>
      <c r="AY28" s="263"/>
      <c r="AZ28" s="203"/>
      <c r="BA28" s="264"/>
      <c r="BB28" s="265"/>
      <c r="BC28" s="266"/>
      <c r="BD28" s="266"/>
      <c r="BE28" s="318"/>
      <c r="BF28" s="319"/>
      <c r="BG28" s="320"/>
      <c r="BH28" s="321"/>
      <c r="BI28" s="322"/>
      <c r="BJ28" s="323"/>
      <c r="BK28" s="324"/>
      <c r="BL28" s="317"/>
      <c r="BM28" s="368"/>
      <c r="BN28" s="369"/>
      <c r="BO28" s="369"/>
      <c r="BP28" s="370"/>
      <c r="BQ28" s="371"/>
      <c r="BR28" s="372"/>
      <c r="BS28" s="372"/>
      <c r="BT28" s="372"/>
      <c r="BU28" s="401"/>
      <c r="BV28" s="402"/>
      <c r="BW28" s="399"/>
      <c r="BX28" s="399"/>
      <c r="BY28" s="399"/>
      <c r="BZ28" s="400"/>
      <c r="CA28" s="372"/>
      <c r="CB28" s="372"/>
      <c r="CC28" s="372"/>
      <c r="CD28" s="372"/>
      <c r="CE28" s="426"/>
      <c r="CF28" s="427"/>
      <c r="CG28" s="427"/>
      <c r="CH28" s="427"/>
      <c r="CI28" s="427"/>
      <c r="CJ28" s="427"/>
      <c r="CK28" s="437"/>
      <c r="CL28" s="437"/>
      <c r="CM28" s="437"/>
      <c r="CN28" s="437"/>
      <c r="CO28" s="437"/>
      <c r="CP28" s="427"/>
      <c r="CQ28" s="427"/>
      <c r="CR28" s="427"/>
      <c r="CS28" s="427"/>
      <c r="CT28" s="427"/>
      <c r="CU28" s="437"/>
      <c r="CV28" s="449"/>
      <c r="CW28" s="450"/>
      <c r="CX28" s="451"/>
      <c r="CY28" s="452"/>
      <c r="CZ28" s="454"/>
      <c r="DA28" s="18"/>
      <c r="DB28" s="18"/>
      <c r="DC28" s="18"/>
      <c r="DD28" s="18"/>
      <c r="DE28" s="18"/>
      <c r="DF28" s="18"/>
      <c r="DG28" s="440"/>
      <c r="DH28" s="440"/>
      <c r="DI28" s="440"/>
      <c r="DJ28" s="440"/>
    </row>
    <row r="29" ht="202.5" spans="1:114">
      <c r="A29" s="18"/>
      <c r="B29" s="24"/>
      <c r="C29" s="24"/>
      <c r="D29" s="25"/>
      <c r="E29" s="26"/>
      <c r="F29" s="27"/>
      <c r="G29" s="28"/>
      <c r="H29" s="33"/>
      <c r="I29" s="71"/>
      <c r="J29" s="73"/>
      <c r="K29" s="74"/>
      <c r="L29" s="74"/>
      <c r="M29" s="75"/>
      <c r="N29" s="76"/>
      <c r="O29" s="76"/>
      <c r="P29" s="76"/>
      <c r="Q29" s="76"/>
      <c r="R29" s="76"/>
      <c r="S29" s="98"/>
      <c r="T29" s="96"/>
      <c r="U29" s="99"/>
      <c r="V29" s="96"/>
      <c r="W29" s="99"/>
      <c r="X29" s="96"/>
      <c r="Y29" s="99"/>
      <c r="Z29" s="96"/>
      <c r="AA29" s="118"/>
      <c r="AB29" s="96"/>
      <c r="AC29" s="118"/>
      <c r="AD29" s="119"/>
      <c r="AE29" s="119"/>
      <c r="AF29" s="119"/>
      <c r="AG29" s="119"/>
      <c r="AH29" s="119"/>
      <c r="AI29" s="119"/>
      <c r="AJ29" s="119"/>
      <c r="AK29" s="146"/>
      <c r="AL29" s="150" t="s">
        <v>172</v>
      </c>
      <c r="AM29" s="151">
        <v>0.07</v>
      </c>
      <c r="AN29" s="152">
        <v>0.25</v>
      </c>
      <c r="AO29" s="192" t="s">
        <v>107</v>
      </c>
      <c r="AP29" s="201" t="s">
        <v>173</v>
      </c>
      <c r="AQ29" s="202"/>
      <c r="AR29" s="198">
        <v>6000000</v>
      </c>
      <c r="AS29" s="203"/>
      <c r="AT29" s="203"/>
      <c r="AU29" s="203"/>
      <c r="AV29" s="204"/>
      <c r="AW29" s="262"/>
      <c r="AX29" s="263"/>
      <c r="AY29" s="263"/>
      <c r="AZ29" s="203"/>
      <c r="BA29" s="264"/>
      <c r="BB29" s="265"/>
      <c r="BC29" s="266"/>
      <c r="BD29" s="266"/>
      <c r="BE29" s="318"/>
      <c r="BF29" s="319"/>
      <c r="BG29" s="320"/>
      <c r="BH29" s="321"/>
      <c r="BI29" s="322"/>
      <c r="BJ29" s="323"/>
      <c r="BK29" s="324"/>
      <c r="BL29" s="317"/>
      <c r="BM29" s="368"/>
      <c r="BN29" s="369"/>
      <c r="BO29" s="369"/>
      <c r="BP29" s="370"/>
      <c r="BQ29" s="371"/>
      <c r="BR29" s="372"/>
      <c r="BS29" s="372"/>
      <c r="BT29" s="372"/>
      <c r="BU29" s="401"/>
      <c r="BV29" s="402"/>
      <c r="BW29" s="399"/>
      <c r="BX29" s="399"/>
      <c r="BY29" s="399"/>
      <c r="BZ29" s="400"/>
      <c r="CA29" s="372"/>
      <c r="CB29" s="372"/>
      <c r="CC29" s="372"/>
      <c r="CD29" s="372"/>
      <c r="CE29" s="426"/>
      <c r="CF29" s="427"/>
      <c r="CG29" s="427"/>
      <c r="CH29" s="427"/>
      <c r="CI29" s="427"/>
      <c r="CJ29" s="427"/>
      <c r="CK29" s="437"/>
      <c r="CL29" s="437"/>
      <c r="CM29" s="437"/>
      <c r="CN29" s="437"/>
      <c r="CO29" s="437"/>
      <c r="CP29" s="427"/>
      <c r="CQ29" s="427"/>
      <c r="CR29" s="427"/>
      <c r="CS29" s="427"/>
      <c r="CT29" s="427"/>
      <c r="CU29" s="437"/>
      <c r="CV29" s="449"/>
      <c r="CW29" s="450"/>
      <c r="CX29" s="451"/>
      <c r="CY29" s="452"/>
      <c r="CZ29" s="454"/>
      <c r="DA29" s="18"/>
      <c r="DB29" s="18"/>
      <c r="DC29" s="18"/>
      <c r="DD29" s="18"/>
      <c r="DE29" s="18"/>
      <c r="DF29" s="18"/>
      <c r="DG29" s="440"/>
      <c r="DH29" s="440"/>
      <c r="DI29" s="440"/>
      <c r="DJ29" s="440"/>
    </row>
    <row r="30" ht="162" spans="1:114">
      <c r="A30" s="18"/>
      <c r="B30" s="24"/>
      <c r="C30" s="24"/>
      <c r="D30" s="25"/>
      <c r="E30" s="26"/>
      <c r="F30" s="27"/>
      <c r="G30" s="28"/>
      <c r="H30" s="33"/>
      <c r="I30" s="71"/>
      <c r="J30" s="73"/>
      <c r="K30" s="74"/>
      <c r="L30" s="74"/>
      <c r="M30" s="75"/>
      <c r="N30" s="76"/>
      <c r="O30" s="76"/>
      <c r="P30" s="76"/>
      <c r="Q30" s="76"/>
      <c r="R30" s="76"/>
      <c r="S30" s="98"/>
      <c r="T30" s="96"/>
      <c r="U30" s="99"/>
      <c r="V30" s="96"/>
      <c r="W30" s="99"/>
      <c r="X30" s="96"/>
      <c r="Y30" s="99"/>
      <c r="Z30" s="96"/>
      <c r="AA30" s="118"/>
      <c r="AB30" s="96"/>
      <c r="AC30" s="118"/>
      <c r="AD30" s="119"/>
      <c r="AE30" s="119"/>
      <c r="AF30" s="119"/>
      <c r="AG30" s="119"/>
      <c r="AH30" s="119"/>
      <c r="AI30" s="119"/>
      <c r="AJ30" s="119"/>
      <c r="AK30" s="146"/>
      <c r="AL30" s="150" t="s">
        <v>174</v>
      </c>
      <c r="AM30" s="151">
        <v>0.07</v>
      </c>
      <c r="AN30" s="152">
        <v>0.25</v>
      </c>
      <c r="AO30" s="192" t="s">
        <v>107</v>
      </c>
      <c r="AP30" s="201" t="s">
        <v>175</v>
      </c>
      <c r="AQ30" s="202"/>
      <c r="AR30" s="198">
        <v>6000000</v>
      </c>
      <c r="AS30" s="203"/>
      <c r="AT30" s="203"/>
      <c r="AU30" s="203"/>
      <c r="AV30" s="204"/>
      <c r="AW30" s="262"/>
      <c r="AX30" s="263"/>
      <c r="AY30" s="263"/>
      <c r="AZ30" s="203"/>
      <c r="BA30" s="264"/>
      <c r="BB30" s="265"/>
      <c r="BC30" s="266"/>
      <c r="BD30" s="266"/>
      <c r="BE30" s="318"/>
      <c r="BF30" s="319"/>
      <c r="BG30" s="320"/>
      <c r="BH30" s="321"/>
      <c r="BI30" s="322"/>
      <c r="BJ30" s="323"/>
      <c r="BK30" s="324"/>
      <c r="BL30" s="317"/>
      <c r="BM30" s="368"/>
      <c r="BN30" s="369"/>
      <c r="BO30" s="369"/>
      <c r="BP30" s="370"/>
      <c r="BQ30" s="371"/>
      <c r="BR30" s="372"/>
      <c r="BS30" s="372"/>
      <c r="BT30" s="372"/>
      <c r="BU30" s="401"/>
      <c r="BV30" s="402"/>
      <c r="BW30" s="399"/>
      <c r="BX30" s="399"/>
      <c r="BY30" s="399"/>
      <c r="BZ30" s="400"/>
      <c r="CA30" s="372"/>
      <c r="CB30" s="372"/>
      <c r="CC30" s="372"/>
      <c r="CD30" s="372"/>
      <c r="CE30" s="426"/>
      <c r="CF30" s="427"/>
      <c r="CG30" s="427"/>
      <c r="CH30" s="427"/>
      <c r="CI30" s="427"/>
      <c r="CJ30" s="427"/>
      <c r="CK30" s="437"/>
      <c r="CL30" s="437"/>
      <c r="CM30" s="437"/>
      <c r="CN30" s="437"/>
      <c r="CO30" s="437"/>
      <c r="CP30" s="427"/>
      <c r="CQ30" s="427"/>
      <c r="CR30" s="427"/>
      <c r="CS30" s="427"/>
      <c r="CT30" s="427"/>
      <c r="CU30" s="437"/>
      <c r="CV30" s="449"/>
      <c r="CW30" s="450"/>
      <c r="CX30" s="451"/>
      <c r="CY30" s="452"/>
      <c r="CZ30" s="454"/>
      <c r="DA30" s="18"/>
      <c r="DB30" s="18"/>
      <c r="DC30" s="18"/>
      <c r="DD30" s="18"/>
      <c r="DE30" s="18"/>
      <c r="DF30" s="18"/>
      <c r="DG30" s="440"/>
      <c r="DH30" s="440"/>
      <c r="DI30" s="440"/>
      <c r="DJ30" s="440"/>
    </row>
    <row r="31" ht="341.1" customHeight="1" spans="1:114">
      <c r="A31" s="18"/>
      <c r="B31" s="24"/>
      <c r="C31" s="24"/>
      <c r="D31" s="25"/>
      <c r="E31" s="26"/>
      <c r="F31" s="27"/>
      <c r="G31" s="28"/>
      <c r="H31" s="33"/>
      <c r="I31" s="71"/>
      <c r="J31" s="73"/>
      <c r="K31" s="74"/>
      <c r="L31" s="74"/>
      <c r="M31" s="75"/>
      <c r="N31" s="76"/>
      <c r="O31" s="76"/>
      <c r="P31" s="76"/>
      <c r="Q31" s="76"/>
      <c r="R31" s="76"/>
      <c r="S31" s="98"/>
      <c r="T31" s="96"/>
      <c r="U31" s="99"/>
      <c r="V31" s="96"/>
      <c r="W31" s="99"/>
      <c r="X31" s="96"/>
      <c r="Y31" s="99"/>
      <c r="Z31" s="96"/>
      <c r="AA31" s="118"/>
      <c r="AB31" s="96"/>
      <c r="AC31" s="118"/>
      <c r="AD31" s="119"/>
      <c r="AE31" s="119"/>
      <c r="AF31" s="119"/>
      <c r="AG31" s="119"/>
      <c r="AH31" s="119"/>
      <c r="AI31" s="119"/>
      <c r="AJ31" s="119"/>
      <c r="AK31" s="146"/>
      <c r="AL31" s="150" t="s">
        <v>176</v>
      </c>
      <c r="AM31" s="151">
        <v>0.07</v>
      </c>
      <c r="AN31" s="152">
        <v>0.333</v>
      </c>
      <c r="AO31" s="192" t="s">
        <v>107</v>
      </c>
      <c r="AP31" s="201" t="s">
        <v>177</v>
      </c>
      <c r="AQ31" s="202"/>
      <c r="AR31" s="198">
        <v>6000000</v>
      </c>
      <c r="AS31" s="203"/>
      <c r="AT31" s="203"/>
      <c r="AU31" s="203"/>
      <c r="AV31" s="204"/>
      <c r="AW31" s="262"/>
      <c r="AX31" s="263"/>
      <c r="AY31" s="263"/>
      <c r="AZ31" s="203"/>
      <c r="BA31" s="264"/>
      <c r="BB31" s="265"/>
      <c r="BC31" s="266"/>
      <c r="BD31" s="266"/>
      <c r="BE31" s="318"/>
      <c r="BF31" s="319"/>
      <c r="BG31" s="320"/>
      <c r="BH31" s="321"/>
      <c r="BI31" s="322"/>
      <c r="BJ31" s="323"/>
      <c r="BK31" s="324"/>
      <c r="BL31" s="317"/>
      <c r="BM31" s="368"/>
      <c r="BN31" s="369"/>
      <c r="BO31" s="369"/>
      <c r="BP31" s="370"/>
      <c r="BQ31" s="371"/>
      <c r="BR31" s="372"/>
      <c r="BS31" s="372"/>
      <c r="BT31" s="372"/>
      <c r="BU31" s="401"/>
      <c r="BV31" s="402"/>
      <c r="BW31" s="399"/>
      <c r="BX31" s="399"/>
      <c r="BY31" s="399"/>
      <c r="BZ31" s="400"/>
      <c r="CA31" s="372"/>
      <c r="CB31" s="372"/>
      <c r="CC31" s="372"/>
      <c r="CD31" s="372"/>
      <c r="CE31" s="426"/>
      <c r="CF31" s="427"/>
      <c r="CG31" s="427"/>
      <c r="CH31" s="427"/>
      <c r="CI31" s="427"/>
      <c r="CJ31" s="427"/>
      <c r="CK31" s="437"/>
      <c r="CL31" s="437"/>
      <c r="CM31" s="437"/>
      <c r="CN31" s="437"/>
      <c r="CO31" s="437"/>
      <c r="CP31" s="427"/>
      <c r="CQ31" s="427"/>
      <c r="CR31" s="427"/>
      <c r="CS31" s="427"/>
      <c r="CT31" s="427"/>
      <c r="CU31" s="437"/>
      <c r="CV31" s="449"/>
      <c r="CW31" s="450"/>
      <c r="CX31" s="451"/>
      <c r="CY31" s="452"/>
      <c r="CZ31" s="454"/>
      <c r="DA31" s="18"/>
      <c r="DB31" s="18"/>
      <c r="DC31" s="18"/>
      <c r="DD31" s="18"/>
      <c r="DE31" s="18"/>
      <c r="DF31" s="18"/>
      <c r="DG31" s="440"/>
      <c r="DH31" s="440"/>
      <c r="DI31" s="440"/>
      <c r="DJ31" s="440"/>
    </row>
    <row r="32" ht="407.1" customHeight="1" spans="1:114">
      <c r="A32" s="18"/>
      <c r="B32" s="24"/>
      <c r="C32" s="24"/>
      <c r="D32" s="25"/>
      <c r="E32" s="26"/>
      <c r="F32" s="27"/>
      <c r="G32" s="28"/>
      <c r="H32" s="33"/>
      <c r="I32" s="71"/>
      <c r="J32" s="73"/>
      <c r="K32" s="74"/>
      <c r="L32" s="74"/>
      <c r="M32" s="75"/>
      <c r="N32" s="76"/>
      <c r="O32" s="76"/>
      <c r="P32" s="76"/>
      <c r="Q32" s="76"/>
      <c r="R32" s="76"/>
      <c r="S32" s="98"/>
      <c r="T32" s="96"/>
      <c r="U32" s="99"/>
      <c r="V32" s="96"/>
      <c r="W32" s="99"/>
      <c r="X32" s="96"/>
      <c r="Y32" s="99"/>
      <c r="Z32" s="96"/>
      <c r="AA32" s="118"/>
      <c r="AB32" s="96"/>
      <c r="AC32" s="118"/>
      <c r="AD32" s="119"/>
      <c r="AE32" s="119"/>
      <c r="AF32" s="119"/>
      <c r="AG32" s="119"/>
      <c r="AH32" s="119"/>
      <c r="AI32" s="119"/>
      <c r="AJ32" s="119"/>
      <c r="AK32" s="146"/>
      <c r="AL32" s="150" t="s">
        <v>178</v>
      </c>
      <c r="AM32" s="151">
        <v>0.07</v>
      </c>
      <c r="AN32" s="152">
        <v>0.5</v>
      </c>
      <c r="AO32" s="192" t="s">
        <v>107</v>
      </c>
      <c r="AP32" s="201" t="s">
        <v>179</v>
      </c>
      <c r="AQ32" s="202"/>
      <c r="AR32" s="198">
        <v>6000000</v>
      </c>
      <c r="AS32" s="203"/>
      <c r="AT32" s="203"/>
      <c r="AU32" s="203"/>
      <c r="AV32" s="204"/>
      <c r="AW32" s="262"/>
      <c r="AX32" s="263"/>
      <c r="AY32" s="263"/>
      <c r="AZ32" s="203"/>
      <c r="BA32" s="264"/>
      <c r="BB32" s="265"/>
      <c r="BC32" s="266"/>
      <c r="BD32" s="266"/>
      <c r="BE32" s="318"/>
      <c r="BF32" s="319"/>
      <c r="BG32" s="320"/>
      <c r="BH32" s="321"/>
      <c r="BI32" s="322"/>
      <c r="BJ32" s="323"/>
      <c r="BK32" s="324"/>
      <c r="BL32" s="317"/>
      <c r="BM32" s="368"/>
      <c r="BN32" s="369"/>
      <c r="BO32" s="369"/>
      <c r="BP32" s="370"/>
      <c r="BQ32" s="371"/>
      <c r="BR32" s="372"/>
      <c r="BS32" s="372"/>
      <c r="BT32" s="372"/>
      <c r="BU32" s="401"/>
      <c r="BV32" s="402"/>
      <c r="BW32" s="399"/>
      <c r="BX32" s="399"/>
      <c r="BY32" s="399"/>
      <c r="BZ32" s="400"/>
      <c r="CA32" s="372"/>
      <c r="CB32" s="372"/>
      <c r="CC32" s="372"/>
      <c r="CD32" s="372"/>
      <c r="CE32" s="426"/>
      <c r="CF32" s="427"/>
      <c r="CG32" s="427"/>
      <c r="CH32" s="427"/>
      <c r="CI32" s="427"/>
      <c r="CJ32" s="427"/>
      <c r="CK32" s="437"/>
      <c r="CL32" s="437"/>
      <c r="CM32" s="437"/>
      <c r="CN32" s="437"/>
      <c r="CO32" s="437"/>
      <c r="CP32" s="427"/>
      <c r="CQ32" s="427"/>
      <c r="CR32" s="427"/>
      <c r="CS32" s="427"/>
      <c r="CT32" s="427"/>
      <c r="CU32" s="437"/>
      <c r="CV32" s="449"/>
      <c r="CW32" s="450"/>
      <c r="CX32" s="451"/>
      <c r="CY32" s="452"/>
      <c r="CZ32" s="454"/>
      <c r="DA32" s="18"/>
      <c r="DB32" s="18"/>
      <c r="DC32" s="18"/>
      <c r="DD32" s="18"/>
      <c r="DE32" s="18"/>
      <c r="DF32" s="18"/>
      <c r="DG32" s="440"/>
      <c r="DH32" s="440"/>
      <c r="DI32" s="440"/>
      <c r="DJ32" s="440"/>
    </row>
    <row r="33" ht="195.95" customHeight="1" spans="1:114">
      <c r="A33" s="18"/>
      <c r="B33" s="24"/>
      <c r="C33" s="24"/>
      <c r="D33" s="25"/>
      <c r="E33" s="26"/>
      <c r="F33" s="27"/>
      <c r="G33" s="28"/>
      <c r="H33" s="33"/>
      <c r="I33" s="71"/>
      <c r="J33" s="73"/>
      <c r="K33" s="74"/>
      <c r="L33" s="74"/>
      <c r="M33" s="75"/>
      <c r="N33" s="76"/>
      <c r="O33" s="76"/>
      <c r="P33" s="76"/>
      <c r="Q33" s="76"/>
      <c r="R33" s="76"/>
      <c r="S33" s="98"/>
      <c r="T33" s="96"/>
      <c r="U33" s="99"/>
      <c r="V33" s="96"/>
      <c r="W33" s="99"/>
      <c r="X33" s="96"/>
      <c r="Y33" s="99"/>
      <c r="Z33" s="96"/>
      <c r="AA33" s="118"/>
      <c r="AB33" s="96"/>
      <c r="AC33" s="118"/>
      <c r="AD33" s="119"/>
      <c r="AE33" s="119"/>
      <c r="AF33" s="119"/>
      <c r="AG33" s="119"/>
      <c r="AH33" s="119"/>
      <c r="AI33" s="119"/>
      <c r="AJ33" s="119"/>
      <c r="AK33" s="146"/>
      <c r="AL33" s="150" t="s">
        <v>180</v>
      </c>
      <c r="AM33" s="151">
        <v>0.07</v>
      </c>
      <c r="AN33" s="152">
        <v>0.333</v>
      </c>
      <c r="AO33" s="192" t="s">
        <v>107</v>
      </c>
      <c r="AP33" s="201" t="s">
        <v>181</v>
      </c>
      <c r="AQ33" s="202"/>
      <c r="AR33" s="198">
        <v>6000000</v>
      </c>
      <c r="AS33" s="203"/>
      <c r="AT33" s="203"/>
      <c r="AU33" s="203"/>
      <c r="AV33" s="204"/>
      <c r="AW33" s="262"/>
      <c r="AX33" s="263"/>
      <c r="AY33" s="263"/>
      <c r="AZ33" s="203"/>
      <c r="BA33" s="264"/>
      <c r="BB33" s="265"/>
      <c r="BC33" s="266"/>
      <c r="BD33" s="266"/>
      <c r="BE33" s="318"/>
      <c r="BF33" s="319"/>
      <c r="BG33" s="320"/>
      <c r="BH33" s="321"/>
      <c r="BI33" s="322"/>
      <c r="BJ33" s="323"/>
      <c r="BK33" s="324"/>
      <c r="BL33" s="317"/>
      <c r="BM33" s="368"/>
      <c r="BN33" s="369"/>
      <c r="BO33" s="369"/>
      <c r="BP33" s="370"/>
      <c r="BQ33" s="371"/>
      <c r="BR33" s="372"/>
      <c r="BS33" s="372"/>
      <c r="BT33" s="372"/>
      <c r="BU33" s="401"/>
      <c r="BV33" s="402"/>
      <c r="BW33" s="399"/>
      <c r="BX33" s="399"/>
      <c r="BY33" s="399"/>
      <c r="BZ33" s="400"/>
      <c r="CA33" s="372"/>
      <c r="CB33" s="372"/>
      <c r="CC33" s="372"/>
      <c r="CD33" s="372"/>
      <c r="CE33" s="426"/>
      <c r="CF33" s="427"/>
      <c r="CG33" s="427"/>
      <c r="CH33" s="427"/>
      <c r="CI33" s="427"/>
      <c r="CJ33" s="427"/>
      <c r="CK33" s="437"/>
      <c r="CL33" s="437"/>
      <c r="CM33" s="437"/>
      <c r="CN33" s="437"/>
      <c r="CO33" s="437"/>
      <c r="CP33" s="427"/>
      <c r="CQ33" s="427"/>
      <c r="CR33" s="427"/>
      <c r="CS33" s="427"/>
      <c r="CT33" s="427"/>
      <c r="CU33" s="437"/>
      <c r="CV33" s="449"/>
      <c r="CW33" s="450"/>
      <c r="CX33" s="451"/>
      <c r="CY33" s="452"/>
      <c r="CZ33" s="454"/>
      <c r="DA33" s="18"/>
      <c r="DB33" s="18"/>
      <c r="DC33" s="18"/>
      <c r="DD33" s="18"/>
      <c r="DE33" s="18"/>
      <c r="DF33" s="18"/>
      <c r="DG33" s="440"/>
      <c r="DH33" s="440"/>
      <c r="DI33" s="440"/>
      <c r="DJ33" s="440"/>
    </row>
    <row r="34" ht="183" customHeight="1" spans="1:114">
      <c r="A34" s="18"/>
      <c r="B34" s="24"/>
      <c r="C34" s="24"/>
      <c r="D34" s="25"/>
      <c r="E34" s="26"/>
      <c r="F34" s="27"/>
      <c r="G34" s="28"/>
      <c r="H34" s="33"/>
      <c r="I34" s="71"/>
      <c r="J34" s="73"/>
      <c r="K34" s="74"/>
      <c r="L34" s="74"/>
      <c r="M34" s="75"/>
      <c r="N34" s="76"/>
      <c r="O34" s="76"/>
      <c r="P34" s="76"/>
      <c r="Q34" s="76"/>
      <c r="R34" s="76"/>
      <c r="S34" s="98"/>
      <c r="T34" s="96"/>
      <c r="U34" s="99"/>
      <c r="V34" s="96"/>
      <c r="W34" s="99"/>
      <c r="X34" s="96"/>
      <c r="Y34" s="99"/>
      <c r="Z34" s="96"/>
      <c r="AA34" s="118"/>
      <c r="AB34" s="96"/>
      <c r="AC34" s="118"/>
      <c r="AD34" s="119"/>
      <c r="AE34" s="119"/>
      <c r="AF34" s="119"/>
      <c r="AG34" s="119"/>
      <c r="AH34" s="119"/>
      <c r="AI34" s="119"/>
      <c r="AJ34" s="119"/>
      <c r="AK34" s="146"/>
      <c r="AL34" s="150" t="s">
        <v>182</v>
      </c>
      <c r="AM34" s="151">
        <v>0.07</v>
      </c>
      <c r="AN34" s="152">
        <v>0.5</v>
      </c>
      <c r="AO34" s="192" t="s">
        <v>107</v>
      </c>
      <c r="AP34" s="201" t="s">
        <v>183</v>
      </c>
      <c r="AQ34" s="202"/>
      <c r="AR34" s="198">
        <v>6000000</v>
      </c>
      <c r="AS34" s="203"/>
      <c r="AT34" s="203"/>
      <c r="AU34" s="203"/>
      <c r="AV34" s="204"/>
      <c r="AW34" s="262"/>
      <c r="AX34" s="263"/>
      <c r="AY34" s="263"/>
      <c r="AZ34" s="203"/>
      <c r="BA34" s="264"/>
      <c r="BB34" s="265"/>
      <c r="BC34" s="266"/>
      <c r="BD34" s="266"/>
      <c r="BE34" s="318"/>
      <c r="BF34" s="319"/>
      <c r="BG34" s="320"/>
      <c r="BH34" s="321"/>
      <c r="BI34" s="322"/>
      <c r="BJ34" s="323"/>
      <c r="BK34" s="324"/>
      <c r="BL34" s="317"/>
      <c r="BM34" s="368"/>
      <c r="BN34" s="369"/>
      <c r="BO34" s="369"/>
      <c r="BP34" s="370"/>
      <c r="BQ34" s="371"/>
      <c r="BR34" s="372"/>
      <c r="BS34" s="372"/>
      <c r="BT34" s="372"/>
      <c r="BU34" s="401"/>
      <c r="BV34" s="402"/>
      <c r="BW34" s="399"/>
      <c r="BX34" s="399"/>
      <c r="BY34" s="399"/>
      <c r="BZ34" s="400"/>
      <c r="CA34" s="372"/>
      <c r="CB34" s="372"/>
      <c r="CC34" s="372"/>
      <c r="CD34" s="372"/>
      <c r="CE34" s="426"/>
      <c r="CF34" s="427"/>
      <c r="CG34" s="427"/>
      <c r="CH34" s="427"/>
      <c r="CI34" s="427"/>
      <c r="CJ34" s="427"/>
      <c r="CK34" s="437"/>
      <c r="CL34" s="437"/>
      <c r="CM34" s="437"/>
      <c r="CN34" s="437"/>
      <c r="CO34" s="437"/>
      <c r="CP34" s="427"/>
      <c r="CQ34" s="427"/>
      <c r="CR34" s="427"/>
      <c r="CS34" s="427"/>
      <c r="CT34" s="427"/>
      <c r="CU34" s="437"/>
      <c r="CV34" s="449"/>
      <c r="CW34" s="450"/>
      <c r="CX34" s="451"/>
      <c r="CY34" s="452"/>
      <c r="CZ34" s="454"/>
      <c r="DA34" s="18"/>
      <c r="DB34" s="18"/>
      <c r="DC34" s="18"/>
      <c r="DD34" s="18"/>
      <c r="DE34" s="18"/>
      <c r="DF34" s="18"/>
      <c r="DG34" s="440"/>
      <c r="DH34" s="440"/>
      <c r="DI34" s="440"/>
      <c r="DJ34" s="440"/>
    </row>
    <row r="35" ht="234" customHeight="1" spans="1:114">
      <c r="A35" s="18"/>
      <c r="B35" s="24"/>
      <c r="C35" s="24"/>
      <c r="D35" s="25"/>
      <c r="E35" s="26"/>
      <c r="F35" s="27"/>
      <c r="G35" s="28"/>
      <c r="H35" s="33"/>
      <c r="I35" s="71"/>
      <c r="J35" s="73"/>
      <c r="K35" s="74"/>
      <c r="L35" s="74"/>
      <c r="M35" s="75"/>
      <c r="N35" s="76"/>
      <c r="O35" s="76"/>
      <c r="P35" s="76"/>
      <c r="Q35" s="76"/>
      <c r="R35" s="76"/>
      <c r="S35" s="98"/>
      <c r="T35" s="96"/>
      <c r="U35" s="99"/>
      <c r="V35" s="96"/>
      <c r="W35" s="99"/>
      <c r="X35" s="96"/>
      <c r="Y35" s="99"/>
      <c r="Z35" s="96"/>
      <c r="AA35" s="118"/>
      <c r="AB35" s="96"/>
      <c r="AC35" s="118"/>
      <c r="AD35" s="119"/>
      <c r="AE35" s="119"/>
      <c r="AF35" s="119"/>
      <c r="AG35" s="119"/>
      <c r="AH35" s="119"/>
      <c r="AI35" s="119"/>
      <c r="AJ35" s="119"/>
      <c r="AK35" s="146"/>
      <c r="AL35" s="150" t="s">
        <v>184</v>
      </c>
      <c r="AM35" s="151">
        <v>0.07</v>
      </c>
      <c r="AN35" s="152">
        <v>0.5</v>
      </c>
      <c r="AO35" s="192" t="s">
        <v>107</v>
      </c>
      <c r="AP35" s="201" t="s">
        <v>185</v>
      </c>
      <c r="AQ35" s="202"/>
      <c r="AR35" s="198">
        <v>4000000</v>
      </c>
      <c r="AS35" s="203"/>
      <c r="AT35" s="203"/>
      <c r="AU35" s="203"/>
      <c r="AV35" s="204"/>
      <c r="AW35" s="262"/>
      <c r="AX35" s="263"/>
      <c r="AY35" s="263"/>
      <c r="AZ35" s="203"/>
      <c r="BA35" s="264"/>
      <c r="BB35" s="265"/>
      <c r="BC35" s="266"/>
      <c r="BD35" s="266"/>
      <c r="BE35" s="318"/>
      <c r="BF35" s="319"/>
      <c r="BG35" s="320"/>
      <c r="BH35" s="321"/>
      <c r="BI35" s="322"/>
      <c r="BJ35" s="323"/>
      <c r="BK35" s="324"/>
      <c r="BL35" s="317"/>
      <c r="BM35" s="368"/>
      <c r="BN35" s="369"/>
      <c r="BO35" s="369"/>
      <c r="BP35" s="370"/>
      <c r="BQ35" s="371"/>
      <c r="BR35" s="372"/>
      <c r="BS35" s="372"/>
      <c r="BT35" s="372"/>
      <c r="BU35" s="401"/>
      <c r="BV35" s="402"/>
      <c r="BW35" s="399"/>
      <c r="BX35" s="399"/>
      <c r="BY35" s="399"/>
      <c r="BZ35" s="400"/>
      <c r="CA35" s="372"/>
      <c r="CB35" s="372"/>
      <c r="CC35" s="372"/>
      <c r="CD35" s="372"/>
      <c r="CE35" s="426"/>
      <c r="CF35" s="427"/>
      <c r="CG35" s="427"/>
      <c r="CH35" s="427"/>
      <c r="CI35" s="427"/>
      <c r="CJ35" s="427"/>
      <c r="CK35" s="437"/>
      <c r="CL35" s="437"/>
      <c r="CM35" s="437"/>
      <c r="CN35" s="437"/>
      <c r="CO35" s="437"/>
      <c r="CP35" s="427"/>
      <c r="CQ35" s="427"/>
      <c r="CR35" s="427"/>
      <c r="CS35" s="427"/>
      <c r="CT35" s="427"/>
      <c r="CU35" s="437"/>
      <c r="CV35" s="449"/>
      <c r="CW35" s="450"/>
      <c r="CX35" s="451"/>
      <c r="CY35" s="452"/>
      <c r="CZ35" s="454"/>
      <c r="DA35" s="18"/>
      <c r="DB35" s="18"/>
      <c r="DC35" s="18"/>
      <c r="DD35" s="18"/>
      <c r="DE35" s="18"/>
      <c r="DF35" s="18"/>
      <c r="DG35" s="440"/>
      <c r="DH35" s="440"/>
      <c r="DI35" s="440"/>
      <c r="DJ35" s="440"/>
    </row>
    <row r="36" ht="101.25" spans="1:114">
      <c r="A36" s="18"/>
      <c r="B36" s="24"/>
      <c r="C36" s="24"/>
      <c r="D36" s="25"/>
      <c r="E36" s="26"/>
      <c r="F36" s="27"/>
      <c r="G36" s="28"/>
      <c r="H36" s="33"/>
      <c r="I36" s="71"/>
      <c r="J36" s="73"/>
      <c r="K36" s="74"/>
      <c r="L36" s="74"/>
      <c r="M36" s="75"/>
      <c r="N36" s="76"/>
      <c r="O36" s="76"/>
      <c r="P36" s="76"/>
      <c r="Q36" s="76"/>
      <c r="R36" s="76"/>
      <c r="S36" s="98"/>
      <c r="T36" s="96"/>
      <c r="U36" s="99"/>
      <c r="V36" s="96"/>
      <c r="W36" s="99"/>
      <c r="X36" s="96"/>
      <c r="Y36" s="99"/>
      <c r="Z36" s="96"/>
      <c r="AA36" s="118"/>
      <c r="AB36" s="96"/>
      <c r="AC36" s="118"/>
      <c r="AD36" s="119"/>
      <c r="AE36" s="119"/>
      <c r="AF36" s="119"/>
      <c r="AG36" s="119"/>
      <c r="AH36" s="119"/>
      <c r="AI36" s="119"/>
      <c r="AJ36" s="119"/>
      <c r="AK36" s="146"/>
      <c r="AL36" s="150" t="s">
        <v>186</v>
      </c>
      <c r="AM36" s="151">
        <v>0.07</v>
      </c>
      <c r="AN36" s="152">
        <v>0.5</v>
      </c>
      <c r="AO36" s="192" t="s">
        <v>107</v>
      </c>
      <c r="AP36" s="201" t="s">
        <v>187</v>
      </c>
      <c r="AQ36" s="202"/>
      <c r="AR36" s="198">
        <v>6000000</v>
      </c>
      <c r="AS36" s="203"/>
      <c r="AT36" s="203"/>
      <c r="AU36" s="203"/>
      <c r="AV36" s="204"/>
      <c r="AW36" s="262"/>
      <c r="AX36" s="263"/>
      <c r="AY36" s="263"/>
      <c r="AZ36" s="203"/>
      <c r="BA36" s="264"/>
      <c r="BB36" s="265"/>
      <c r="BC36" s="266"/>
      <c r="BD36" s="266"/>
      <c r="BE36" s="318"/>
      <c r="BF36" s="319"/>
      <c r="BG36" s="320"/>
      <c r="BH36" s="321"/>
      <c r="BI36" s="322"/>
      <c r="BJ36" s="323"/>
      <c r="BK36" s="324"/>
      <c r="BL36" s="317"/>
      <c r="BM36" s="368"/>
      <c r="BN36" s="369"/>
      <c r="BO36" s="369"/>
      <c r="BP36" s="370"/>
      <c r="BQ36" s="371"/>
      <c r="BR36" s="372"/>
      <c r="BS36" s="372"/>
      <c r="BT36" s="372"/>
      <c r="BU36" s="401"/>
      <c r="BV36" s="402"/>
      <c r="BW36" s="399"/>
      <c r="BX36" s="399"/>
      <c r="BY36" s="399"/>
      <c r="BZ36" s="400"/>
      <c r="CA36" s="372"/>
      <c r="CB36" s="372"/>
      <c r="CC36" s="372"/>
      <c r="CD36" s="372"/>
      <c r="CE36" s="426"/>
      <c r="CF36" s="427"/>
      <c r="CG36" s="427"/>
      <c r="CH36" s="427"/>
      <c r="CI36" s="427"/>
      <c r="CJ36" s="427"/>
      <c r="CK36" s="437"/>
      <c r="CL36" s="437"/>
      <c r="CM36" s="437"/>
      <c r="CN36" s="437"/>
      <c r="CO36" s="437"/>
      <c r="CP36" s="427"/>
      <c r="CQ36" s="427"/>
      <c r="CR36" s="427"/>
      <c r="CS36" s="427"/>
      <c r="CT36" s="427"/>
      <c r="CU36" s="437"/>
      <c r="CV36" s="449"/>
      <c r="CW36" s="450"/>
      <c r="CX36" s="451"/>
      <c r="CY36" s="452"/>
      <c r="CZ36" s="454"/>
      <c r="DA36" s="18"/>
      <c r="DB36" s="18"/>
      <c r="DC36" s="18"/>
      <c r="DD36" s="18"/>
      <c r="DE36" s="18"/>
      <c r="DF36" s="18"/>
      <c r="DG36" s="440"/>
      <c r="DH36" s="440"/>
      <c r="DI36" s="440"/>
      <c r="DJ36" s="440"/>
    </row>
    <row r="37" ht="60.75" spans="1:114">
      <c r="A37" s="18"/>
      <c r="B37" s="24"/>
      <c r="C37" s="24"/>
      <c r="D37" s="25"/>
      <c r="E37" s="26"/>
      <c r="F37" s="27"/>
      <c r="G37" s="28"/>
      <c r="H37" s="33"/>
      <c r="I37" s="71"/>
      <c r="J37" s="73"/>
      <c r="K37" s="74"/>
      <c r="L37" s="74"/>
      <c r="M37" s="75"/>
      <c r="N37" s="76"/>
      <c r="O37" s="76"/>
      <c r="P37" s="76"/>
      <c r="Q37" s="76"/>
      <c r="R37" s="76"/>
      <c r="S37" s="98"/>
      <c r="T37" s="96"/>
      <c r="U37" s="99"/>
      <c r="V37" s="96"/>
      <c r="W37" s="99"/>
      <c r="X37" s="96"/>
      <c r="Y37" s="99"/>
      <c r="Z37" s="96"/>
      <c r="AA37" s="118"/>
      <c r="AB37" s="96"/>
      <c r="AC37" s="118"/>
      <c r="AD37" s="119"/>
      <c r="AE37" s="119"/>
      <c r="AF37" s="119"/>
      <c r="AG37" s="119"/>
      <c r="AH37" s="119"/>
      <c r="AI37" s="119"/>
      <c r="AJ37" s="119"/>
      <c r="AK37" s="146"/>
      <c r="AL37" s="150" t="s">
        <v>188</v>
      </c>
      <c r="AM37" s="151">
        <v>0.05</v>
      </c>
      <c r="AN37" s="152">
        <v>0</v>
      </c>
      <c r="AO37" s="192" t="s">
        <v>107</v>
      </c>
      <c r="AP37" s="201" t="s">
        <v>189</v>
      </c>
      <c r="AQ37" s="202"/>
      <c r="AR37" s="198">
        <v>6000000</v>
      </c>
      <c r="AS37" s="203"/>
      <c r="AT37" s="203"/>
      <c r="AU37" s="203"/>
      <c r="AV37" s="204"/>
      <c r="AW37" s="262"/>
      <c r="AX37" s="263"/>
      <c r="AY37" s="263"/>
      <c r="AZ37" s="203"/>
      <c r="BA37" s="264"/>
      <c r="BB37" s="265"/>
      <c r="BC37" s="266"/>
      <c r="BD37" s="266"/>
      <c r="BE37" s="318"/>
      <c r="BF37" s="319"/>
      <c r="BG37" s="320"/>
      <c r="BH37" s="321"/>
      <c r="BI37" s="322"/>
      <c r="BJ37" s="323"/>
      <c r="BK37" s="324"/>
      <c r="BL37" s="317"/>
      <c r="BM37" s="368"/>
      <c r="BN37" s="369"/>
      <c r="BO37" s="369"/>
      <c r="BP37" s="370"/>
      <c r="BQ37" s="371"/>
      <c r="BR37" s="372"/>
      <c r="BS37" s="372"/>
      <c r="BT37" s="372"/>
      <c r="BU37" s="401"/>
      <c r="BV37" s="402"/>
      <c r="BW37" s="399"/>
      <c r="BX37" s="399"/>
      <c r="BY37" s="399"/>
      <c r="BZ37" s="400"/>
      <c r="CA37" s="372"/>
      <c r="CB37" s="372"/>
      <c r="CC37" s="372"/>
      <c r="CD37" s="372"/>
      <c r="CE37" s="426"/>
      <c r="CF37" s="427"/>
      <c r="CG37" s="427"/>
      <c r="CH37" s="427"/>
      <c r="CI37" s="427"/>
      <c r="CJ37" s="427"/>
      <c r="CK37" s="437"/>
      <c r="CL37" s="437"/>
      <c r="CM37" s="437"/>
      <c r="CN37" s="437"/>
      <c r="CO37" s="437"/>
      <c r="CP37" s="427"/>
      <c r="CQ37" s="427"/>
      <c r="CR37" s="427"/>
      <c r="CS37" s="427"/>
      <c r="CT37" s="427"/>
      <c r="CU37" s="437"/>
      <c r="CV37" s="449"/>
      <c r="CW37" s="450"/>
      <c r="CX37" s="451"/>
      <c r="CY37" s="452"/>
      <c r="CZ37" s="454"/>
      <c r="DA37" s="18"/>
      <c r="DB37" s="18"/>
      <c r="DC37" s="18"/>
      <c r="DD37" s="18"/>
      <c r="DE37" s="18"/>
      <c r="DF37" s="18"/>
      <c r="DG37" s="440"/>
      <c r="DH37" s="440"/>
      <c r="DI37" s="440"/>
      <c r="DJ37" s="440"/>
    </row>
    <row r="38" s="1" customFormat="1" ht="41.25" spans="1:114">
      <c r="A38" s="23"/>
      <c r="B38" s="24"/>
      <c r="C38" s="24"/>
      <c r="D38" s="25"/>
      <c r="E38" s="26"/>
      <c r="F38" s="27"/>
      <c r="G38" s="28"/>
      <c r="H38" s="34"/>
      <c r="I38" s="77"/>
      <c r="J38" s="78"/>
      <c r="K38" s="79"/>
      <c r="L38" s="79"/>
      <c r="M38" s="80"/>
      <c r="N38" s="81"/>
      <c r="O38" s="81"/>
      <c r="P38" s="81"/>
      <c r="Q38" s="81"/>
      <c r="R38" s="81"/>
      <c r="S38" s="100"/>
      <c r="T38" s="93"/>
      <c r="U38" s="95"/>
      <c r="V38" s="93"/>
      <c r="W38" s="95"/>
      <c r="X38" s="93"/>
      <c r="Y38" s="95"/>
      <c r="Z38" s="93"/>
      <c r="AA38" s="115"/>
      <c r="AB38" s="93"/>
      <c r="AC38" s="115"/>
      <c r="AD38" s="116"/>
      <c r="AE38" s="116"/>
      <c r="AF38" s="116"/>
      <c r="AG38" s="116"/>
      <c r="AH38" s="116"/>
      <c r="AI38" s="116"/>
      <c r="AJ38" s="116"/>
      <c r="AK38" s="153"/>
      <c r="AL38" s="154" t="s">
        <v>190</v>
      </c>
      <c r="AM38" s="155">
        <v>0.04</v>
      </c>
      <c r="AN38" s="156">
        <v>0</v>
      </c>
      <c r="AO38" s="194" t="s">
        <v>107</v>
      </c>
      <c r="AP38" s="205" t="s">
        <v>191</v>
      </c>
      <c r="AQ38" s="202"/>
      <c r="AR38" s="198">
        <v>6000000</v>
      </c>
      <c r="AS38" s="206"/>
      <c r="AT38" s="206"/>
      <c r="AU38" s="206"/>
      <c r="AV38" s="207"/>
      <c r="AW38" s="267"/>
      <c r="AX38" s="268"/>
      <c r="AY38" s="268"/>
      <c r="AZ38" s="206"/>
      <c r="BA38" s="269"/>
      <c r="BB38" s="270"/>
      <c r="BC38" s="271"/>
      <c r="BD38" s="271"/>
      <c r="BE38" s="325"/>
      <c r="BF38" s="326"/>
      <c r="BG38" s="327"/>
      <c r="BH38" s="328"/>
      <c r="BI38" s="329"/>
      <c r="BJ38" s="330"/>
      <c r="BK38" s="331"/>
      <c r="BL38" s="332"/>
      <c r="BM38" s="373"/>
      <c r="BN38" s="374"/>
      <c r="BO38" s="374"/>
      <c r="BP38" s="375"/>
      <c r="BQ38" s="376"/>
      <c r="BR38" s="377"/>
      <c r="BS38" s="377"/>
      <c r="BT38" s="377"/>
      <c r="BU38" s="403"/>
      <c r="BV38" s="390"/>
      <c r="BW38" s="404"/>
      <c r="BX38" s="404"/>
      <c r="BY38" s="404"/>
      <c r="BZ38" s="398"/>
      <c r="CA38" s="356"/>
      <c r="CB38" s="356"/>
      <c r="CC38" s="356"/>
      <c r="CD38" s="356"/>
      <c r="CE38" s="424"/>
      <c r="CF38" s="425"/>
      <c r="CG38" s="425"/>
      <c r="CH38" s="425"/>
      <c r="CI38" s="425"/>
      <c r="CJ38" s="425"/>
      <c r="CK38" s="436"/>
      <c r="CL38" s="436"/>
      <c r="CM38" s="436"/>
      <c r="CN38" s="436"/>
      <c r="CO38" s="436"/>
      <c r="CP38" s="425"/>
      <c r="CQ38" s="425"/>
      <c r="CR38" s="425"/>
      <c r="CS38" s="425"/>
      <c r="CT38" s="425"/>
      <c r="CU38" s="436"/>
      <c r="CV38" s="455"/>
      <c r="CW38" s="432"/>
      <c r="CX38" s="456"/>
      <c r="CY38" s="457"/>
      <c r="CZ38" s="458"/>
      <c r="DA38" s="23"/>
      <c r="DB38" s="23"/>
      <c r="DC38" s="23"/>
      <c r="DD38" s="23"/>
      <c r="DE38" s="23"/>
      <c r="DF38" s="23"/>
      <c r="DG38" s="461"/>
      <c r="DH38" s="461"/>
      <c r="DI38" s="461"/>
      <c r="DJ38" s="461"/>
    </row>
    <row r="39" s="2" customFormat="1" ht="21.75" spans="1:110">
      <c r="A39" s="35"/>
      <c r="B39" s="36" t="s">
        <v>192</v>
      </c>
      <c r="C39" s="37"/>
      <c r="D39" s="37"/>
      <c r="E39" s="37"/>
      <c r="F39" s="37"/>
      <c r="G39" s="37"/>
      <c r="H39" s="38"/>
      <c r="I39" s="82"/>
      <c r="J39" s="38"/>
      <c r="K39" s="38"/>
      <c r="L39" s="38"/>
      <c r="M39" s="38"/>
      <c r="N39" s="38"/>
      <c r="O39" s="38"/>
      <c r="P39" s="83"/>
      <c r="Q39" s="83"/>
      <c r="R39" s="83"/>
      <c r="S39" s="101">
        <f>+AVERAGE(S13:S38)</f>
        <v>0.415</v>
      </c>
      <c r="T39" s="83"/>
      <c r="U39" s="101">
        <f>+AVERAGE(U13:U38)</f>
        <v>0.3525</v>
      </c>
      <c r="V39" s="83"/>
      <c r="W39" s="102">
        <f>+AVERAGE(W13:W38)</f>
        <v>0.385</v>
      </c>
      <c r="X39" s="103"/>
      <c r="Y39" s="102">
        <f>AVERAGE(Y13:Y38)</f>
        <v>0.395</v>
      </c>
      <c r="Z39" s="120"/>
      <c r="AA39" s="120">
        <f>AVERAGE(AA13:AA23)</f>
        <v>0.416666666666667</v>
      </c>
      <c r="AB39" s="120"/>
      <c r="AC39" s="120">
        <f>AVERAGE(AC13:AC23)</f>
        <v>0.5</v>
      </c>
      <c r="AD39" s="120"/>
      <c r="AE39" s="121" t="e">
        <f>AVERAGE(AE13:AE23)</f>
        <v>#DIV/0!</v>
      </c>
      <c r="AF39" s="120"/>
      <c r="AG39" s="120" t="e">
        <f>AVERAGE(AG13:AG23)</f>
        <v>#DIV/0!</v>
      </c>
      <c r="AH39" s="120"/>
      <c r="AI39" s="120"/>
      <c r="AJ39" s="120"/>
      <c r="AK39" s="120" t="e">
        <f>AVERAGE(AK13:AK23)</f>
        <v>#DIV/0!</v>
      </c>
      <c r="AL39" s="157"/>
      <c r="AM39" s="158"/>
      <c r="AN39" s="158"/>
      <c r="AO39" s="158"/>
      <c r="AP39" s="158"/>
      <c r="AQ39" s="208"/>
      <c r="AR39" s="209">
        <f>SUM(AR13:AR38)</f>
        <v>1826313873</v>
      </c>
      <c r="AS39" s="210"/>
      <c r="AT39" s="211"/>
      <c r="AU39" s="212"/>
      <c r="AV39" s="210"/>
      <c r="AW39" s="211"/>
      <c r="AX39" s="211"/>
      <c r="AY39" s="211"/>
      <c r="AZ39" s="212"/>
      <c r="BA39" s="272">
        <f>SUM(BA13:BA38)</f>
        <v>1213104429</v>
      </c>
      <c r="BB39" s="273">
        <f>SUM(BB13:BB38)</f>
        <v>1826313873</v>
      </c>
      <c r="BC39" s="274">
        <f>SUM(BC13:BC38)</f>
        <v>234039487</v>
      </c>
      <c r="BD39" s="275">
        <f>SUM(BD13:BD38)</f>
        <v>1826313873</v>
      </c>
      <c r="BE39" s="333">
        <f>SUM(BE13:BE38)</f>
        <v>234039487</v>
      </c>
      <c r="BF39" s="334">
        <f>BE39/BD39</f>
        <v>0.128148556751395</v>
      </c>
      <c r="BG39" s="335">
        <f>SUM(BG13:BG38)</f>
        <v>1826313873</v>
      </c>
      <c r="BH39" s="336">
        <f>SUM(BH13:BH38)</f>
        <v>384943652</v>
      </c>
      <c r="BI39" s="337">
        <f>SUM(BI13:BI38)</f>
        <v>1826313873</v>
      </c>
      <c r="BJ39" s="336">
        <f>SUM(BJ13:BJ38)</f>
        <v>384943652</v>
      </c>
      <c r="BK39" s="338">
        <f>BJ39/BI39</f>
        <v>0.21077628423622</v>
      </c>
      <c r="BL39" s="339">
        <f>SUM(BL13:BL38)</f>
        <v>1826313873</v>
      </c>
      <c r="BM39" s="339">
        <f>SUM(BM13:BM38)</f>
        <v>577255626</v>
      </c>
      <c r="BN39" s="339">
        <f>SUM(BN13:BN38)</f>
        <v>1826313873</v>
      </c>
      <c r="BO39" s="274">
        <f>SUM(BO13:BO38)</f>
        <v>577255626</v>
      </c>
      <c r="BP39" s="334">
        <f>BO39/BN39</f>
        <v>0.316076899230782</v>
      </c>
      <c r="BQ39" s="339">
        <f>SUM(BQ13:BQ38)</f>
        <v>1826313873</v>
      </c>
      <c r="BR39" s="378">
        <f>SUM(BR13:BR38)</f>
        <v>730529764</v>
      </c>
      <c r="BS39" s="339">
        <f>SUM(BS13:BS38)</f>
        <v>1826313873</v>
      </c>
      <c r="BT39" s="274">
        <f>SUM(BT13:BT38)</f>
        <v>730529764</v>
      </c>
      <c r="BU39" s="334">
        <f>BT39/BS39</f>
        <v>0.400002307817984</v>
      </c>
      <c r="BV39" s="405">
        <f>SUM(BV13:BV38)</f>
        <v>1826313873</v>
      </c>
      <c r="BW39" s="405">
        <f>SUM(BW13:BW23)</f>
        <v>917997184</v>
      </c>
      <c r="BX39" s="406">
        <f>SUM(BX13:BX38)</f>
        <v>1826313873</v>
      </c>
      <c r="BY39" s="407">
        <f>SUM(BY13:BY23)</f>
        <v>917997184</v>
      </c>
      <c r="BZ39" s="338">
        <f>BY39/BX39</f>
        <v>0.502650282392067</v>
      </c>
      <c r="CA39" s="405">
        <f>SUM(CA13:CA38)</f>
        <v>1826313873</v>
      </c>
      <c r="CB39" s="405">
        <f>SUM(CB13:CB38)</f>
        <v>1067964818</v>
      </c>
      <c r="CC39" s="405">
        <f>SUM(CC13:CC38)</f>
        <v>1826313873</v>
      </c>
      <c r="CD39" s="405">
        <f>SUM(CD13:CD38)</f>
        <v>1067964818</v>
      </c>
      <c r="CE39" s="338">
        <f>CD39/CC39</f>
        <v>0.584765211384889</v>
      </c>
      <c r="CF39" s="405">
        <f>SUM(CF13:CF23)</f>
        <v>0</v>
      </c>
      <c r="CG39" s="405">
        <f>SUM(CG13:CG23)</f>
        <v>0</v>
      </c>
      <c r="CH39" s="405">
        <f>SUM(CH13:CH23)</f>
        <v>0</v>
      </c>
      <c r="CI39" s="405">
        <f>SUM(CI13:CI23)</f>
        <v>0</v>
      </c>
      <c r="CJ39" s="338" t="e">
        <f>CI39/CH39</f>
        <v>#DIV/0!</v>
      </c>
      <c r="CK39" s="438">
        <f>SUM(CK13:CK23)</f>
        <v>0</v>
      </c>
      <c r="CL39" s="438">
        <f>SUM(CL13:CL23)</f>
        <v>0</v>
      </c>
      <c r="CM39" s="405">
        <f>SUM(CM13:CM23)</f>
        <v>0</v>
      </c>
      <c r="CN39" s="405">
        <f>SUM(CN13:CN23)</f>
        <v>0</v>
      </c>
      <c r="CO39" s="338" t="e">
        <f>CN39/CM39</f>
        <v>#DIV/0!</v>
      </c>
      <c r="CP39" s="438">
        <f>SUM(CP13:CP23)</f>
        <v>0</v>
      </c>
      <c r="CQ39" s="438">
        <f>SUM(CQ13:CQ23)</f>
        <v>0</v>
      </c>
      <c r="CR39" s="405">
        <f>SUM(CR13:CR23)</f>
        <v>0</v>
      </c>
      <c r="CS39" s="405">
        <f>SUM(CS13:CS23)</f>
        <v>0</v>
      </c>
      <c r="CT39" s="338" t="e">
        <f>CS39/CR39</f>
        <v>#DIV/0!</v>
      </c>
      <c r="CU39" s="438"/>
      <c r="CV39" s="438"/>
      <c r="CW39" s="405">
        <f>SUM(CW13:CW23)</f>
        <v>0</v>
      </c>
      <c r="CX39" s="405">
        <f>SUM(CX13:CX23)</f>
        <v>0</v>
      </c>
      <c r="CY39" s="459" t="e">
        <f>CX39/CW39</f>
        <v>#DIV/0!</v>
      </c>
      <c r="CZ39" s="460"/>
      <c r="DA39" s="462"/>
      <c r="DB39" s="462"/>
      <c r="DC39" s="463"/>
      <c r="DD39" s="463"/>
      <c r="DE39" s="463"/>
      <c r="DF39" s="463"/>
    </row>
    <row r="40" spans="1:105">
      <c r="A40" s="5"/>
      <c r="B40" s="18"/>
      <c r="C40" s="18"/>
      <c r="D40" s="18"/>
      <c r="E40" s="18"/>
      <c r="F40" s="39"/>
      <c r="G40" s="18"/>
      <c r="H40" s="40"/>
      <c r="I40" s="18"/>
      <c r="J40" s="18"/>
      <c r="K40" s="18"/>
      <c r="L40" s="18"/>
      <c r="M40" s="18"/>
      <c r="N40" s="18"/>
      <c r="O40" s="1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R40" s="213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 t="s">
        <v>193</v>
      </c>
      <c r="CR40" s="18"/>
      <c r="CS40" s="18"/>
      <c r="CT40" s="18"/>
      <c r="CU40" s="18"/>
      <c r="CV40" s="18"/>
      <c r="CW40" s="18"/>
      <c r="CX40" s="440"/>
      <c r="CY40" s="440"/>
      <c r="CZ40" s="440"/>
      <c r="DA40" s="440"/>
    </row>
    <row r="41" spans="1:105">
      <c r="A41" s="5"/>
      <c r="B41" s="18"/>
      <c r="C41" s="18"/>
      <c r="D41" s="18"/>
      <c r="E41" s="18"/>
      <c r="F41" s="39"/>
      <c r="G41" s="18"/>
      <c r="H41" s="40"/>
      <c r="I41" s="18"/>
      <c r="J41" s="18"/>
      <c r="K41" s="18"/>
      <c r="L41" s="18"/>
      <c r="M41" s="18"/>
      <c r="N41" s="18"/>
      <c r="O41" s="1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440"/>
      <c r="CY41" s="440"/>
      <c r="CZ41" s="440"/>
      <c r="DA41" s="440"/>
    </row>
    <row r="42" spans="1:105">
      <c r="A42" s="5"/>
      <c r="B42" s="18"/>
      <c r="C42" s="18"/>
      <c r="D42" s="18"/>
      <c r="E42" s="18"/>
      <c r="F42" s="39"/>
      <c r="G42" s="18"/>
      <c r="H42" s="40"/>
      <c r="I42" s="18"/>
      <c r="J42" s="18"/>
      <c r="K42" s="18"/>
      <c r="L42" s="18"/>
      <c r="M42" s="18"/>
      <c r="N42" s="18"/>
      <c r="O42" s="1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440"/>
      <c r="CY42" s="440"/>
      <c r="CZ42" s="440"/>
      <c r="DA42" s="440"/>
    </row>
    <row r="43" spans="1:105">
      <c r="A43" s="5"/>
      <c r="B43" s="18"/>
      <c r="C43" s="18"/>
      <c r="D43" s="18"/>
      <c r="E43" s="18"/>
      <c r="F43" s="39"/>
      <c r="G43" s="18"/>
      <c r="H43" s="40"/>
      <c r="I43" s="18"/>
      <c r="J43" s="18"/>
      <c r="K43" s="18"/>
      <c r="L43" s="18"/>
      <c r="M43" s="18"/>
      <c r="N43" s="18"/>
      <c r="O43" s="1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440"/>
      <c r="CY43" s="440"/>
      <c r="CZ43" s="440"/>
      <c r="DA43" s="440"/>
    </row>
    <row r="44" spans="1:105">
      <c r="A44" s="5"/>
      <c r="B44" s="18"/>
      <c r="C44" s="18"/>
      <c r="D44" s="18"/>
      <c r="E44" s="18"/>
      <c r="F44" s="39"/>
      <c r="G44" s="18"/>
      <c r="H44" s="40"/>
      <c r="I44" s="18"/>
      <c r="J44" s="18"/>
      <c r="K44" s="18"/>
      <c r="L44" s="18"/>
      <c r="M44" s="18"/>
      <c r="N44" s="18"/>
      <c r="O44" s="1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13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440"/>
      <c r="CY44" s="440"/>
      <c r="CZ44" s="440"/>
      <c r="DA44" s="440"/>
    </row>
    <row r="45" spans="1:105">
      <c r="A45" s="5"/>
      <c r="B45" s="18"/>
      <c r="C45" s="18"/>
      <c r="D45" s="18"/>
      <c r="E45" s="18"/>
      <c r="F45" s="39"/>
      <c r="G45" s="18"/>
      <c r="H45" s="40"/>
      <c r="I45" s="18"/>
      <c r="J45" s="18"/>
      <c r="K45" s="18"/>
      <c r="L45" s="18"/>
      <c r="M45" s="18"/>
      <c r="N45" s="18"/>
      <c r="O45" s="1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340"/>
      <c r="CC45" s="18"/>
      <c r="CD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440"/>
      <c r="CY45" s="440"/>
      <c r="CZ45" s="440"/>
      <c r="DA45" s="440"/>
    </row>
    <row r="46" spans="1:105">
      <c r="A46" s="5"/>
      <c r="B46" s="18"/>
      <c r="C46" s="18"/>
      <c r="D46" s="18"/>
      <c r="E46" s="18"/>
      <c r="F46" s="39"/>
      <c r="G46" s="18"/>
      <c r="H46" s="40"/>
      <c r="I46" s="18"/>
      <c r="J46" s="18"/>
      <c r="K46" s="18"/>
      <c r="L46" s="18"/>
      <c r="M46" s="18"/>
      <c r="N46" s="18"/>
      <c r="O46" s="1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213"/>
      <c r="BF46" s="213"/>
      <c r="BG46" s="213"/>
      <c r="BH46" s="213"/>
      <c r="BI46" s="213"/>
      <c r="BJ46" s="213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440"/>
      <c r="CY46" s="440"/>
      <c r="CZ46" s="440"/>
      <c r="DA46" s="440"/>
    </row>
    <row r="47" spans="1:105">
      <c r="A47" s="5"/>
      <c r="B47" s="18"/>
      <c r="C47" s="18"/>
      <c r="D47" s="18"/>
      <c r="E47" s="18"/>
      <c r="F47" s="39"/>
      <c r="G47" s="18"/>
      <c r="H47" s="40"/>
      <c r="I47" s="18"/>
      <c r="J47" s="18"/>
      <c r="K47" s="18"/>
      <c r="L47" s="18"/>
      <c r="M47" s="18"/>
      <c r="N47" s="18"/>
      <c r="O47" s="1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341"/>
      <c r="CD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439"/>
      <c r="CS47" s="18"/>
      <c r="CT47" s="18"/>
      <c r="CU47" s="18"/>
      <c r="CV47" s="18"/>
      <c r="CW47" s="18"/>
      <c r="CX47" s="440"/>
      <c r="CY47" s="440"/>
      <c r="CZ47" s="440"/>
      <c r="DA47" s="440"/>
    </row>
    <row r="48" spans="1:105">
      <c r="A48" s="5"/>
      <c r="B48" s="18"/>
      <c r="C48" s="18"/>
      <c r="D48" s="18"/>
      <c r="E48" s="18"/>
      <c r="F48" s="39"/>
      <c r="G48" s="18"/>
      <c r="H48" s="40"/>
      <c r="I48" s="18"/>
      <c r="J48" s="18"/>
      <c r="K48" s="18"/>
      <c r="L48" s="18"/>
      <c r="M48" s="18"/>
      <c r="N48" s="18"/>
      <c r="O48" s="18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340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440"/>
      <c r="CY48" s="440"/>
      <c r="CZ48" s="440"/>
      <c r="DA48" s="440"/>
    </row>
    <row r="49" spans="1:105">
      <c r="A49" s="5"/>
      <c r="B49" s="18"/>
      <c r="C49" s="18"/>
      <c r="D49" s="18"/>
      <c r="E49" s="18"/>
      <c r="F49" s="39"/>
      <c r="G49" s="18"/>
      <c r="H49" s="40"/>
      <c r="I49" s="18"/>
      <c r="J49" s="18"/>
      <c r="K49" s="18"/>
      <c r="L49" s="18"/>
      <c r="M49" s="18"/>
      <c r="N49" s="18"/>
      <c r="O49" s="1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F49" s="18"/>
      <c r="CG49" s="18"/>
      <c r="CH49" s="18"/>
      <c r="CI49" s="18"/>
      <c r="CJ49" s="18"/>
      <c r="CK49" s="18"/>
      <c r="CL49" s="18"/>
      <c r="CM49" s="18"/>
      <c r="CN49" s="18"/>
      <c r="CO49" s="340"/>
      <c r="CP49" s="340"/>
      <c r="CQ49" s="340"/>
      <c r="CR49" s="340"/>
      <c r="CS49" s="340"/>
      <c r="CT49" s="340"/>
      <c r="CU49" s="18"/>
      <c r="CV49" s="18"/>
      <c r="CW49" s="18"/>
      <c r="CX49" s="440"/>
      <c r="CY49" s="440"/>
      <c r="CZ49" s="440"/>
      <c r="DA49" s="440"/>
    </row>
    <row r="50" spans="1:105">
      <c r="A50" s="5"/>
      <c r="B50" s="18"/>
      <c r="C50" s="18"/>
      <c r="D50" s="18"/>
      <c r="E50" s="18"/>
      <c r="F50" s="39"/>
      <c r="G50" s="18"/>
      <c r="H50" s="40"/>
      <c r="I50" s="18"/>
      <c r="J50" s="18"/>
      <c r="K50" s="18"/>
      <c r="L50" s="18"/>
      <c r="M50" s="18"/>
      <c r="N50" s="18"/>
      <c r="O50" s="1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F50" s="18"/>
      <c r="CG50" s="18"/>
      <c r="CH50" s="18"/>
      <c r="CI50" s="18"/>
      <c r="CJ50" s="18"/>
      <c r="CK50" s="18"/>
      <c r="CL50" s="341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440"/>
      <c r="CY50" s="440"/>
      <c r="CZ50" s="440"/>
      <c r="DA50" s="440"/>
    </row>
    <row r="51" spans="1:105">
      <c r="A51" s="5"/>
      <c r="B51" s="18"/>
      <c r="C51" s="18"/>
      <c r="D51" s="18"/>
      <c r="E51" s="18"/>
      <c r="F51" s="39"/>
      <c r="G51" s="18"/>
      <c r="H51" s="40"/>
      <c r="I51" s="18"/>
      <c r="J51" s="18"/>
      <c r="K51" s="18"/>
      <c r="L51" s="18"/>
      <c r="M51" s="18"/>
      <c r="N51" s="18"/>
      <c r="O51" s="1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342"/>
      <c r="CC51" s="18"/>
      <c r="CD51" s="18"/>
      <c r="CF51" s="18"/>
      <c r="CG51" s="18"/>
      <c r="CH51" s="18"/>
      <c r="CI51" s="18"/>
      <c r="CJ51" s="18"/>
      <c r="CK51" s="18"/>
      <c r="CL51" s="341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440"/>
      <c r="CY51" s="440"/>
      <c r="CZ51" s="440"/>
      <c r="DA51" s="440"/>
    </row>
    <row r="52" spans="1:105">
      <c r="A52" s="5"/>
      <c r="B52" s="18"/>
      <c r="C52" s="18"/>
      <c r="D52" s="18"/>
      <c r="E52" s="18"/>
      <c r="F52" s="39"/>
      <c r="G52" s="18"/>
      <c r="H52" s="40"/>
      <c r="I52" s="18"/>
      <c r="J52" s="18"/>
      <c r="K52" s="18"/>
      <c r="L52" s="18"/>
      <c r="M52" s="18"/>
      <c r="N52" s="18"/>
      <c r="O52" s="1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341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F52" s="18"/>
      <c r="CG52" s="18"/>
      <c r="CH52" s="18"/>
      <c r="CI52" s="18"/>
      <c r="CJ52" s="18"/>
      <c r="CK52" s="18"/>
      <c r="CL52" s="341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440"/>
      <c r="CY52" s="440"/>
      <c r="CZ52" s="440"/>
      <c r="DA52" s="440"/>
    </row>
    <row r="53" spans="1:105">
      <c r="A53" s="5"/>
      <c r="B53" s="18"/>
      <c r="C53" s="18"/>
      <c r="D53" s="18"/>
      <c r="E53" s="18"/>
      <c r="F53" s="39"/>
      <c r="G53" s="18"/>
      <c r="H53" s="40"/>
      <c r="I53" s="18"/>
      <c r="J53" s="18"/>
      <c r="K53" s="18"/>
      <c r="L53" s="18"/>
      <c r="M53" s="18"/>
      <c r="N53" s="18"/>
      <c r="O53" s="1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341"/>
      <c r="BH53" s="213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340"/>
      <c r="CD53" s="18"/>
      <c r="CF53" s="18"/>
      <c r="CG53" s="18"/>
      <c r="CH53" s="18"/>
      <c r="CI53" s="18"/>
      <c r="CJ53" s="18"/>
      <c r="CK53" s="18"/>
      <c r="CL53" s="340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440"/>
      <c r="CY53" s="440"/>
      <c r="CZ53" s="440"/>
      <c r="DA53" s="440"/>
    </row>
    <row r="54" spans="1:105">
      <c r="A54" s="5"/>
      <c r="B54" s="18"/>
      <c r="C54" s="18"/>
      <c r="D54" s="18"/>
      <c r="E54" s="18"/>
      <c r="F54" s="39"/>
      <c r="G54" s="18"/>
      <c r="H54" s="40"/>
      <c r="I54" s="18"/>
      <c r="J54" s="18"/>
      <c r="K54" s="18"/>
      <c r="L54" s="18"/>
      <c r="M54" s="18"/>
      <c r="N54" s="18"/>
      <c r="O54" s="18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F54" s="18"/>
      <c r="CG54" s="18"/>
      <c r="CH54" s="18"/>
      <c r="CI54" s="18"/>
      <c r="CJ54" s="18"/>
      <c r="CK54" s="18"/>
      <c r="CL54" s="439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440"/>
      <c r="CY54" s="440"/>
      <c r="CZ54" s="440"/>
      <c r="DA54" s="440"/>
    </row>
    <row r="55" spans="1:105">
      <c r="A55" s="5"/>
      <c r="B55" s="18"/>
      <c r="C55" s="18"/>
      <c r="D55" s="18"/>
      <c r="E55" s="18"/>
      <c r="F55" s="39"/>
      <c r="G55" s="18"/>
      <c r="H55" s="40"/>
      <c r="I55" s="18"/>
      <c r="J55" s="18"/>
      <c r="K55" s="18"/>
      <c r="L55" s="18"/>
      <c r="M55" s="18"/>
      <c r="N55" s="18"/>
      <c r="O55" s="18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340"/>
      <c r="CR55" s="18"/>
      <c r="CS55" s="18"/>
      <c r="CT55" s="340"/>
      <c r="CU55" s="18"/>
      <c r="CV55" s="18"/>
      <c r="CW55" s="18"/>
      <c r="CX55" s="440"/>
      <c r="CY55" s="440"/>
      <c r="CZ55" s="440"/>
      <c r="DA55" s="440"/>
    </row>
    <row r="56" spans="1:105">
      <c r="A56" s="5"/>
      <c r="B56" s="18"/>
      <c r="C56" s="18"/>
      <c r="D56" s="18"/>
      <c r="E56" s="18"/>
      <c r="F56" s="39"/>
      <c r="G56" s="18"/>
      <c r="H56" s="40"/>
      <c r="I56" s="18"/>
      <c r="J56" s="18"/>
      <c r="K56" s="18"/>
      <c r="L56" s="18"/>
      <c r="M56" s="18"/>
      <c r="N56" s="18"/>
      <c r="O56" s="18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440"/>
      <c r="CY56" s="440"/>
      <c r="CZ56" s="440"/>
      <c r="DA56" s="440"/>
    </row>
    <row r="57" spans="1:105">
      <c r="A57" s="5"/>
      <c r="B57" s="18"/>
      <c r="C57" s="18"/>
      <c r="D57" s="18"/>
      <c r="E57" s="18"/>
      <c r="F57" s="39"/>
      <c r="G57" s="18"/>
      <c r="H57" s="40"/>
      <c r="I57" s="18"/>
      <c r="J57" s="18"/>
      <c r="K57" s="18"/>
      <c r="L57" s="18"/>
      <c r="M57" s="18"/>
      <c r="N57" s="18"/>
      <c r="O57" s="18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440"/>
      <c r="CY57" s="440"/>
      <c r="CZ57" s="440"/>
      <c r="DA57" s="440"/>
    </row>
    <row r="58" spans="1:105">
      <c r="A58" s="5"/>
      <c r="B58" s="18"/>
      <c r="C58" s="18"/>
      <c r="D58" s="18"/>
      <c r="E58" s="18"/>
      <c r="F58" s="39"/>
      <c r="G58" s="18"/>
      <c r="H58" s="40"/>
      <c r="I58" s="18"/>
      <c r="J58" s="18"/>
      <c r="K58" s="18"/>
      <c r="L58" s="18"/>
      <c r="M58" s="18"/>
      <c r="N58" s="18"/>
      <c r="O58" s="18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440"/>
      <c r="CY58" s="440"/>
      <c r="CZ58" s="440"/>
      <c r="DA58" s="440"/>
    </row>
    <row r="59" spans="1:105">
      <c r="A59" s="5"/>
      <c r="B59" s="18"/>
      <c r="C59" s="18"/>
      <c r="D59" s="18"/>
      <c r="E59" s="18"/>
      <c r="F59" s="39"/>
      <c r="G59" s="18"/>
      <c r="H59" s="40"/>
      <c r="I59" s="18"/>
      <c r="J59" s="18"/>
      <c r="K59" s="18"/>
      <c r="L59" s="18"/>
      <c r="M59" s="18"/>
      <c r="N59" s="18"/>
      <c r="O59" s="18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340"/>
      <c r="BF59" s="340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440"/>
      <c r="CY59" s="440"/>
      <c r="CZ59" s="440"/>
      <c r="DA59" s="440"/>
    </row>
    <row r="60" spans="1:105">
      <c r="A60" s="5"/>
      <c r="B60" s="18"/>
      <c r="C60" s="18"/>
      <c r="D60" s="18"/>
      <c r="E60" s="18"/>
      <c r="F60" s="39"/>
      <c r="G60" s="18"/>
      <c r="H60" s="40"/>
      <c r="I60" s="18"/>
      <c r="J60" s="18"/>
      <c r="K60" s="18"/>
      <c r="L60" s="18"/>
      <c r="M60" s="18"/>
      <c r="N60" s="18"/>
      <c r="O60" s="18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342"/>
      <c r="BF60" s="342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440"/>
      <c r="CY60" s="440"/>
      <c r="CZ60" s="440"/>
      <c r="DA60" s="440"/>
    </row>
    <row r="61" spans="1:105">
      <c r="A61" s="5"/>
      <c r="B61" s="18"/>
      <c r="C61" s="18"/>
      <c r="D61" s="18"/>
      <c r="E61" s="18"/>
      <c r="F61" s="39"/>
      <c r="G61" s="18"/>
      <c r="H61" s="40"/>
      <c r="I61" s="18"/>
      <c r="J61" s="18"/>
      <c r="K61" s="18"/>
      <c r="L61" s="18"/>
      <c r="M61" s="18"/>
      <c r="N61" s="18"/>
      <c r="O61" s="18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440"/>
      <c r="CY61" s="440"/>
      <c r="CZ61" s="440"/>
      <c r="DA61" s="440"/>
    </row>
    <row r="62" spans="1:105">
      <c r="A62" s="5"/>
      <c r="B62" s="18"/>
      <c r="C62" s="18"/>
      <c r="D62" s="18"/>
      <c r="E62" s="18"/>
      <c r="F62" s="39"/>
      <c r="G62" s="18"/>
      <c r="H62" s="40"/>
      <c r="I62" s="18"/>
      <c r="J62" s="18"/>
      <c r="K62" s="18"/>
      <c r="L62" s="18"/>
      <c r="M62" s="18"/>
      <c r="N62" s="18"/>
      <c r="O62" s="18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440"/>
      <c r="CY62" s="440"/>
      <c r="CZ62" s="440"/>
      <c r="DA62" s="440"/>
    </row>
    <row r="63" spans="1:105">
      <c r="A63" s="5"/>
      <c r="B63" s="18"/>
      <c r="C63" s="18"/>
      <c r="D63" s="18"/>
      <c r="E63" s="18"/>
      <c r="F63" s="39"/>
      <c r="G63" s="18"/>
      <c r="H63" s="40"/>
      <c r="I63" s="18"/>
      <c r="J63" s="18"/>
      <c r="K63" s="18"/>
      <c r="L63" s="18"/>
      <c r="M63" s="18"/>
      <c r="N63" s="18"/>
      <c r="O63" s="18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440"/>
      <c r="CY63" s="440"/>
      <c r="CZ63" s="440"/>
      <c r="DA63" s="440"/>
    </row>
    <row r="64" spans="1:105">
      <c r="A64" s="5"/>
      <c r="B64" s="18"/>
      <c r="C64" s="18"/>
      <c r="D64" s="18"/>
      <c r="E64" s="18"/>
      <c r="F64" s="39"/>
      <c r="G64" s="18"/>
      <c r="H64" s="40"/>
      <c r="I64" s="18"/>
      <c r="J64" s="18"/>
      <c r="K64" s="18"/>
      <c r="L64" s="18"/>
      <c r="M64" s="18"/>
      <c r="N64" s="18"/>
      <c r="O64" s="18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440"/>
      <c r="CY64" s="440"/>
      <c r="CZ64" s="440"/>
      <c r="DA64" s="440"/>
    </row>
    <row r="65" spans="1:105">
      <c r="A65" s="5"/>
      <c r="B65" s="18"/>
      <c r="C65" s="18"/>
      <c r="D65" s="18"/>
      <c r="E65" s="18"/>
      <c r="F65" s="39"/>
      <c r="G65" s="18"/>
      <c r="H65" s="40"/>
      <c r="I65" s="18"/>
      <c r="J65" s="18"/>
      <c r="K65" s="18"/>
      <c r="L65" s="18"/>
      <c r="M65" s="18"/>
      <c r="N65" s="18"/>
      <c r="O65" s="18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440"/>
      <c r="CY65" s="440"/>
      <c r="CZ65" s="440"/>
      <c r="DA65" s="440"/>
    </row>
    <row r="66" spans="1:105">
      <c r="A66" s="5"/>
      <c r="B66" s="18"/>
      <c r="C66" s="18"/>
      <c r="D66" s="18"/>
      <c r="E66" s="18"/>
      <c r="F66" s="39"/>
      <c r="G66" s="18"/>
      <c r="H66" s="40"/>
      <c r="I66" s="18"/>
      <c r="J66" s="18"/>
      <c r="K66" s="18"/>
      <c r="L66" s="18"/>
      <c r="M66" s="18"/>
      <c r="N66" s="18"/>
      <c r="O66" s="18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440"/>
      <c r="CY66" s="440"/>
      <c r="CZ66" s="440"/>
      <c r="DA66" s="440"/>
    </row>
    <row r="67" spans="1:105">
      <c r="A67" s="5"/>
      <c r="B67" s="18"/>
      <c r="C67" s="18"/>
      <c r="D67" s="18"/>
      <c r="E67" s="18"/>
      <c r="F67" s="39"/>
      <c r="G67" s="18"/>
      <c r="H67" s="40"/>
      <c r="I67" s="18"/>
      <c r="J67" s="18"/>
      <c r="K67" s="18"/>
      <c r="L67" s="18"/>
      <c r="M67" s="18"/>
      <c r="N67" s="18"/>
      <c r="O67" s="18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440"/>
      <c r="CY67" s="440"/>
      <c r="CZ67" s="440"/>
      <c r="DA67" s="440"/>
    </row>
    <row r="68" spans="1:105">
      <c r="A68" s="5"/>
      <c r="B68" s="18"/>
      <c r="C68" s="18"/>
      <c r="D68" s="18"/>
      <c r="E68" s="18"/>
      <c r="F68" s="39"/>
      <c r="G68" s="18"/>
      <c r="H68" s="40"/>
      <c r="I68" s="18"/>
      <c r="J68" s="18"/>
      <c r="K68" s="18"/>
      <c r="L68" s="18"/>
      <c r="M68" s="18"/>
      <c r="N68" s="18"/>
      <c r="O68" s="18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440"/>
      <c r="CY68" s="440"/>
      <c r="CZ68" s="440"/>
      <c r="DA68" s="440"/>
    </row>
    <row r="69" spans="1:105">
      <c r="A69" s="5"/>
      <c r="B69" s="18"/>
      <c r="C69" s="18"/>
      <c r="D69" s="18"/>
      <c r="E69" s="18"/>
      <c r="F69" s="39"/>
      <c r="G69" s="18"/>
      <c r="H69" s="40"/>
      <c r="I69" s="18"/>
      <c r="J69" s="18"/>
      <c r="K69" s="18"/>
      <c r="L69" s="18"/>
      <c r="M69" s="18"/>
      <c r="N69" s="18"/>
      <c r="O69" s="18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440"/>
      <c r="CY69" s="440"/>
      <c r="CZ69" s="440"/>
      <c r="DA69" s="440"/>
    </row>
    <row r="70" spans="1:105">
      <c r="A70" s="5"/>
      <c r="B70" s="18"/>
      <c r="C70" s="18"/>
      <c r="D70" s="18"/>
      <c r="E70" s="18"/>
      <c r="F70" s="39"/>
      <c r="G70" s="18"/>
      <c r="H70" s="40"/>
      <c r="I70" s="18"/>
      <c r="J70" s="18"/>
      <c r="K70" s="18"/>
      <c r="L70" s="18"/>
      <c r="M70" s="18"/>
      <c r="N70" s="18"/>
      <c r="O70" s="18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440"/>
      <c r="CY70" s="440"/>
      <c r="CZ70" s="440"/>
      <c r="DA70" s="440"/>
    </row>
    <row r="71" spans="1:105">
      <c r="A71" s="5"/>
      <c r="B71" s="18"/>
      <c r="C71" s="18"/>
      <c r="D71" s="18"/>
      <c r="E71" s="18"/>
      <c r="F71" s="39"/>
      <c r="G71" s="18"/>
      <c r="H71" s="40"/>
      <c r="I71" s="18"/>
      <c r="J71" s="18"/>
      <c r="K71" s="18"/>
      <c r="L71" s="18"/>
      <c r="M71" s="18"/>
      <c r="N71" s="18"/>
      <c r="O71" s="18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440"/>
      <c r="CY71" s="440"/>
      <c r="CZ71" s="440"/>
      <c r="DA71" s="440"/>
    </row>
    <row r="72" spans="1:105">
      <c r="A72" s="5"/>
      <c r="B72" s="18"/>
      <c r="C72" s="18"/>
      <c r="D72" s="18"/>
      <c r="E72" s="18"/>
      <c r="F72" s="39"/>
      <c r="G72" s="18"/>
      <c r="H72" s="40"/>
      <c r="I72" s="18"/>
      <c r="J72" s="18"/>
      <c r="K72" s="18"/>
      <c r="L72" s="18"/>
      <c r="M72" s="18"/>
      <c r="N72" s="18"/>
      <c r="O72" s="18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440"/>
      <c r="CY72" s="440"/>
      <c r="CZ72" s="440"/>
      <c r="DA72" s="440"/>
    </row>
    <row r="73" spans="1:105">
      <c r="A73" s="5"/>
      <c r="B73" s="18"/>
      <c r="C73" s="18"/>
      <c r="D73" s="18"/>
      <c r="E73" s="18"/>
      <c r="F73" s="39"/>
      <c r="G73" s="18"/>
      <c r="H73" s="40"/>
      <c r="I73" s="18"/>
      <c r="J73" s="18"/>
      <c r="K73" s="18"/>
      <c r="L73" s="18"/>
      <c r="M73" s="18"/>
      <c r="N73" s="18"/>
      <c r="O73" s="18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440"/>
      <c r="CY73" s="440"/>
      <c r="CZ73" s="440"/>
      <c r="DA73" s="440"/>
    </row>
    <row r="74" spans="1:105">
      <c r="A74" s="5"/>
      <c r="B74" s="18"/>
      <c r="C74" s="18"/>
      <c r="D74" s="18"/>
      <c r="E74" s="18"/>
      <c r="F74" s="39"/>
      <c r="G74" s="18"/>
      <c r="H74" s="40"/>
      <c r="I74" s="18"/>
      <c r="J74" s="18"/>
      <c r="K74" s="18"/>
      <c r="L74" s="18"/>
      <c r="M74" s="18"/>
      <c r="N74" s="18"/>
      <c r="O74" s="18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440"/>
      <c r="CY74" s="440"/>
      <c r="CZ74" s="440"/>
      <c r="DA74" s="440"/>
    </row>
    <row r="75" spans="1:105">
      <c r="A75" s="5"/>
      <c r="B75" s="18"/>
      <c r="C75" s="18"/>
      <c r="D75" s="18"/>
      <c r="E75" s="18"/>
      <c r="F75" s="39"/>
      <c r="G75" s="18"/>
      <c r="H75" s="40"/>
      <c r="I75" s="18"/>
      <c r="J75" s="18"/>
      <c r="K75" s="18"/>
      <c r="L75" s="18"/>
      <c r="M75" s="18"/>
      <c r="N75" s="18"/>
      <c r="O75" s="18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440"/>
      <c r="CY75" s="440"/>
      <c r="CZ75" s="440"/>
      <c r="DA75" s="440"/>
    </row>
    <row r="76" spans="1:105">
      <c r="A76" s="5"/>
      <c r="B76" s="18"/>
      <c r="C76" s="18"/>
      <c r="D76" s="18"/>
      <c r="E76" s="18"/>
      <c r="F76" s="39"/>
      <c r="G76" s="18"/>
      <c r="H76" s="40"/>
      <c r="I76" s="18"/>
      <c r="J76" s="18"/>
      <c r="K76" s="18"/>
      <c r="L76" s="18"/>
      <c r="M76" s="18"/>
      <c r="N76" s="18"/>
      <c r="O76" s="18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440"/>
      <c r="CY76" s="440"/>
      <c r="CZ76" s="440"/>
      <c r="DA76" s="440"/>
    </row>
    <row r="77" spans="1:105">
      <c r="A77" s="5"/>
      <c r="B77" s="18"/>
      <c r="C77" s="18"/>
      <c r="D77" s="18"/>
      <c r="E77" s="18"/>
      <c r="F77" s="39"/>
      <c r="G77" s="18"/>
      <c r="H77" s="40"/>
      <c r="I77" s="18"/>
      <c r="J77" s="18"/>
      <c r="K77" s="18"/>
      <c r="L77" s="18"/>
      <c r="M77" s="18"/>
      <c r="N77" s="18"/>
      <c r="O77" s="18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440"/>
      <c r="CY77" s="440"/>
      <c r="CZ77" s="440"/>
      <c r="DA77" s="440"/>
    </row>
    <row r="78" spans="1:105">
      <c r="A78" s="5"/>
      <c r="B78" s="18"/>
      <c r="C78" s="18"/>
      <c r="D78" s="18"/>
      <c r="E78" s="18"/>
      <c r="F78" s="39"/>
      <c r="G78" s="18"/>
      <c r="H78" s="40"/>
      <c r="I78" s="18"/>
      <c r="J78" s="18"/>
      <c r="K78" s="18"/>
      <c r="L78" s="18"/>
      <c r="M78" s="18"/>
      <c r="N78" s="18"/>
      <c r="O78" s="18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440"/>
      <c r="CY78" s="440"/>
      <c r="CZ78" s="440"/>
      <c r="DA78" s="440"/>
    </row>
    <row r="79" spans="1:105">
      <c r="A79" s="5"/>
      <c r="B79" s="18"/>
      <c r="C79" s="18"/>
      <c r="D79" s="18"/>
      <c r="E79" s="18"/>
      <c r="F79" s="39"/>
      <c r="G79" s="18"/>
      <c r="H79" s="40"/>
      <c r="I79" s="18"/>
      <c r="J79" s="18"/>
      <c r="K79" s="18"/>
      <c r="L79" s="18"/>
      <c r="M79" s="18"/>
      <c r="N79" s="18"/>
      <c r="O79" s="18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440"/>
      <c r="CY79" s="440"/>
      <c r="CZ79" s="440"/>
      <c r="DA79" s="440"/>
    </row>
    <row r="80" spans="1:105">
      <c r="A80" s="5"/>
      <c r="B80" s="18"/>
      <c r="C80" s="18"/>
      <c r="D80" s="18"/>
      <c r="E80" s="18"/>
      <c r="F80" s="39"/>
      <c r="G80" s="18"/>
      <c r="H80" s="40"/>
      <c r="I80" s="18"/>
      <c r="J80" s="18"/>
      <c r="K80" s="18"/>
      <c r="L80" s="18"/>
      <c r="M80" s="18"/>
      <c r="N80" s="18"/>
      <c r="O80" s="18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440"/>
      <c r="CY80" s="440"/>
      <c r="CZ80" s="440"/>
      <c r="DA80" s="440"/>
    </row>
    <row r="81" spans="1:105">
      <c r="A81" s="5"/>
      <c r="B81" s="18"/>
      <c r="C81" s="18"/>
      <c r="D81" s="18"/>
      <c r="E81" s="18"/>
      <c r="F81" s="39"/>
      <c r="G81" s="18"/>
      <c r="H81" s="40"/>
      <c r="I81" s="18"/>
      <c r="J81" s="18"/>
      <c r="K81" s="18"/>
      <c r="L81" s="18"/>
      <c r="M81" s="18"/>
      <c r="N81" s="18"/>
      <c r="O81" s="18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440"/>
      <c r="CY81" s="440"/>
      <c r="CZ81" s="440"/>
      <c r="DA81" s="440"/>
    </row>
    <row r="82" spans="1:105">
      <c r="A82" s="5"/>
      <c r="B82" s="18"/>
      <c r="C82" s="18"/>
      <c r="D82" s="18"/>
      <c r="E82" s="18"/>
      <c r="F82" s="39"/>
      <c r="G82" s="18"/>
      <c r="H82" s="40"/>
      <c r="I82" s="18"/>
      <c r="J82" s="18"/>
      <c r="K82" s="18"/>
      <c r="L82" s="18"/>
      <c r="M82" s="18"/>
      <c r="N82" s="18"/>
      <c r="O82" s="18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440"/>
      <c r="CY82" s="440"/>
      <c r="CZ82" s="440"/>
      <c r="DA82" s="440"/>
    </row>
    <row r="83" spans="1:105">
      <c r="A83" s="5"/>
      <c r="B83" s="18"/>
      <c r="C83" s="18"/>
      <c r="D83" s="18"/>
      <c r="E83" s="18"/>
      <c r="F83" s="39"/>
      <c r="G83" s="18"/>
      <c r="H83" s="40"/>
      <c r="I83" s="18"/>
      <c r="J83" s="18"/>
      <c r="K83" s="18"/>
      <c r="L83" s="18"/>
      <c r="M83" s="18"/>
      <c r="N83" s="18"/>
      <c r="O83" s="18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440"/>
      <c r="CY83" s="440"/>
      <c r="CZ83" s="440"/>
      <c r="DA83" s="440"/>
    </row>
    <row r="84" spans="1:105">
      <c r="A84" s="5"/>
      <c r="B84" s="18"/>
      <c r="C84" s="18"/>
      <c r="D84" s="18"/>
      <c r="E84" s="18"/>
      <c r="F84" s="39"/>
      <c r="G84" s="18"/>
      <c r="H84" s="40"/>
      <c r="I84" s="18"/>
      <c r="J84" s="18"/>
      <c r="K84" s="18"/>
      <c r="L84" s="18"/>
      <c r="M84" s="18"/>
      <c r="N84" s="18"/>
      <c r="O84" s="18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440"/>
      <c r="CY84" s="440"/>
      <c r="CZ84" s="440"/>
      <c r="DA84" s="440"/>
    </row>
    <row r="85" spans="1:105">
      <c r="A85" s="5"/>
      <c r="B85" s="18"/>
      <c r="C85" s="18"/>
      <c r="D85" s="18"/>
      <c r="E85" s="18"/>
      <c r="F85" s="39"/>
      <c r="G85" s="18"/>
      <c r="H85" s="40"/>
      <c r="I85" s="18"/>
      <c r="J85" s="18"/>
      <c r="K85" s="18"/>
      <c r="L85" s="18"/>
      <c r="M85" s="18"/>
      <c r="N85" s="18"/>
      <c r="O85" s="18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440"/>
      <c r="CY85" s="440"/>
      <c r="CZ85" s="440"/>
      <c r="DA85" s="440"/>
    </row>
    <row r="86" spans="1:105">
      <c r="A86" s="5"/>
      <c r="B86" s="18"/>
      <c r="C86" s="18"/>
      <c r="D86" s="18"/>
      <c r="E86" s="18"/>
      <c r="F86" s="39"/>
      <c r="G86" s="18"/>
      <c r="H86" s="40"/>
      <c r="I86" s="18"/>
      <c r="J86" s="18"/>
      <c r="K86" s="18"/>
      <c r="L86" s="18"/>
      <c r="M86" s="18"/>
      <c r="N86" s="18"/>
      <c r="O86" s="18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440"/>
      <c r="CY86" s="440"/>
      <c r="CZ86" s="440"/>
      <c r="DA86" s="440"/>
    </row>
    <row r="87" spans="1:105">
      <c r="A87" s="5"/>
      <c r="B87" s="18"/>
      <c r="C87" s="18"/>
      <c r="D87" s="18"/>
      <c r="E87" s="18"/>
      <c r="F87" s="39"/>
      <c r="G87" s="18"/>
      <c r="H87" s="40"/>
      <c r="I87" s="18"/>
      <c r="J87" s="18"/>
      <c r="K87" s="18"/>
      <c r="L87" s="18"/>
      <c r="M87" s="18"/>
      <c r="N87" s="18"/>
      <c r="O87" s="18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440"/>
      <c r="CY87" s="440"/>
      <c r="CZ87" s="440"/>
      <c r="DA87" s="440"/>
    </row>
    <row r="88" spans="1:105">
      <c r="A88" s="5"/>
      <c r="B88" s="18"/>
      <c r="C88" s="18"/>
      <c r="D88" s="18"/>
      <c r="E88" s="18"/>
      <c r="F88" s="39"/>
      <c r="G88" s="18"/>
      <c r="H88" s="40"/>
      <c r="I88" s="18"/>
      <c r="J88" s="18"/>
      <c r="K88" s="18"/>
      <c r="L88" s="18"/>
      <c r="M88" s="18"/>
      <c r="N88" s="18"/>
      <c r="O88" s="18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440"/>
      <c r="CY88" s="440"/>
      <c r="CZ88" s="440"/>
      <c r="DA88" s="440"/>
    </row>
    <row r="89" spans="1:105">
      <c r="A89" s="5"/>
      <c r="B89" s="18"/>
      <c r="C89" s="18"/>
      <c r="D89" s="18"/>
      <c r="E89" s="18"/>
      <c r="F89" s="39"/>
      <c r="G89" s="18"/>
      <c r="H89" s="40"/>
      <c r="I89" s="18"/>
      <c r="J89" s="18"/>
      <c r="K89" s="18"/>
      <c r="L89" s="18"/>
      <c r="M89" s="18"/>
      <c r="N89" s="18"/>
      <c r="O89" s="18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440"/>
      <c r="CY89" s="440"/>
      <c r="CZ89" s="440"/>
      <c r="DA89" s="440"/>
    </row>
    <row r="90" spans="1:105">
      <c r="A90" s="5"/>
      <c r="B90" s="18"/>
      <c r="C90" s="18"/>
      <c r="D90" s="18"/>
      <c r="E90" s="18"/>
      <c r="F90" s="39"/>
      <c r="G90" s="18"/>
      <c r="H90" s="40"/>
      <c r="I90" s="18"/>
      <c r="J90" s="18"/>
      <c r="K90" s="18"/>
      <c r="L90" s="18"/>
      <c r="M90" s="18"/>
      <c r="N90" s="18"/>
      <c r="O90" s="18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440"/>
      <c r="CY90" s="440"/>
      <c r="CZ90" s="440"/>
      <c r="DA90" s="440"/>
    </row>
    <row r="91" spans="1:105">
      <c r="A91" s="5"/>
      <c r="B91" s="18"/>
      <c r="C91" s="18"/>
      <c r="D91" s="18"/>
      <c r="E91" s="18"/>
      <c r="F91" s="39"/>
      <c r="G91" s="18"/>
      <c r="H91" s="40"/>
      <c r="I91" s="18"/>
      <c r="J91" s="18"/>
      <c r="K91" s="18"/>
      <c r="L91" s="18"/>
      <c r="M91" s="18"/>
      <c r="N91" s="18"/>
      <c r="O91" s="18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440"/>
      <c r="CY91" s="440"/>
      <c r="CZ91" s="440"/>
      <c r="DA91" s="440"/>
    </row>
    <row r="92" spans="1:105">
      <c r="A92" s="5"/>
      <c r="B92" s="18"/>
      <c r="C92" s="18"/>
      <c r="D92" s="18"/>
      <c r="E92" s="18"/>
      <c r="F92" s="39"/>
      <c r="G92" s="18"/>
      <c r="H92" s="40"/>
      <c r="I92" s="18"/>
      <c r="J92" s="18"/>
      <c r="K92" s="18"/>
      <c r="L92" s="18"/>
      <c r="M92" s="18"/>
      <c r="N92" s="18"/>
      <c r="O92" s="18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440"/>
      <c r="CY92" s="440"/>
      <c r="CZ92" s="440"/>
      <c r="DA92" s="440"/>
    </row>
    <row r="93" spans="1:105">
      <c r="A93" s="5"/>
      <c r="B93" s="18"/>
      <c r="C93" s="18"/>
      <c r="D93" s="18"/>
      <c r="E93" s="18"/>
      <c r="F93" s="39"/>
      <c r="G93" s="18"/>
      <c r="H93" s="40"/>
      <c r="I93" s="18"/>
      <c r="J93" s="18"/>
      <c r="K93" s="18"/>
      <c r="L93" s="18"/>
      <c r="M93" s="18"/>
      <c r="N93" s="18"/>
      <c r="O93" s="18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440"/>
      <c r="CY93" s="440"/>
      <c r="CZ93" s="440"/>
      <c r="DA93" s="440"/>
    </row>
    <row r="94" spans="1:105">
      <c r="A94" s="5"/>
      <c r="B94" s="18"/>
      <c r="C94" s="18"/>
      <c r="D94" s="18"/>
      <c r="E94" s="18"/>
      <c r="F94" s="39"/>
      <c r="G94" s="18"/>
      <c r="H94" s="40"/>
      <c r="I94" s="18"/>
      <c r="J94" s="18"/>
      <c r="K94" s="18"/>
      <c r="L94" s="18"/>
      <c r="M94" s="18"/>
      <c r="N94" s="18"/>
      <c r="O94" s="18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440"/>
      <c r="CY94" s="440"/>
      <c r="CZ94" s="440"/>
      <c r="DA94" s="440"/>
    </row>
    <row r="95" spans="1:105">
      <c r="A95" s="5"/>
      <c r="B95" s="18"/>
      <c r="C95" s="18"/>
      <c r="D95" s="18"/>
      <c r="E95" s="18"/>
      <c r="F95" s="39"/>
      <c r="G95" s="18"/>
      <c r="H95" s="40"/>
      <c r="I95" s="18"/>
      <c r="J95" s="18"/>
      <c r="K95" s="18"/>
      <c r="L95" s="18"/>
      <c r="M95" s="18"/>
      <c r="N95" s="18"/>
      <c r="O95" s="18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440"/>
      <c r="CY95" s="440"/>
      <c r="CZ95" s="440"/>
      <c r="DA95" s="440"/>
    </row>
    <row r="96" spans="1:105">
      <c r="A96" s="5"/>
      <c r="B96" s="18"/>
      <c r="C96" s="18"/>
      <c r="D96" s="18"/>
      <c r="E96" s="18"/>
      <c r="F96" s="39"/>
      <c r="G96" s="18"/>
      <c r="H96" s="40"/>
      <c r="I96" s="18"/>
      <c r="J96" s="18"/>
      <c r="K96" s="18"/>
      <c r="L96" s="18"/>
      <c r="M96" s="18"/>
      <c r="N96" s="18"/>
      <c r="O96" s="18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440"/>
      <c r="CY96" s="440"/>
      <c r="CZ96" s="440"/>
      <c r="DA96" s="440"/>
    </row>
    <row r="97" spans="1:105">
      <c r="A97" s="5"/>
      <c r="B97" s="18"/>
      <c r="C97" s="18"/>
      <c r="D97" s="18"/>
      <c r="E97" s="18"/>
      <c r="F97" s="39"/>
      <c r="G97" s="18"/>
      <c r="H97" s="40"/>
      <c r="I97" s="18"/>
      <c r="J97" s="18"/>
      <c r="K97" s="18"/>
      <c r="L97" s="18"/>
      <c r="M97" s="18"/>
      <c r="N97" s="18"/>
      <c r="O97" s="18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440"/>
      <c r="CY97" s="440"/>
      <c r="CZ97" s="440"/>
      <c r="DA97" s="440"/>
    </row>
    <row r="98" spans="1:105">
      <c r="A98" s="5"/>
      <c r="B98" s="18"/>
      <c r="C98" s="18"/>
      <c r="D98" s="18"/>
      <c r="E98" s="18"/>
      <c r="F98" s="39"/>
      <c r="G98" s="18"/>
      <c r="H98" s="40"/>
      <c r="I98" s="18"/>
      <c r="J98" s="18"/>
      <c r="K98" s="18"/>
      <c r="L98" s="18"/>
      <c r="M98" s="18"/>
      <c r="N98" s="18"/>
      <c r="O98" s="18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440"/>
      <c r="CY98" s="440"/>
      <c r="CZ98" s="440"/>
      <c r="DA98" s="440"/>
    </row>
    <row r="99" spans="1:105">
      <c r="A99" s="5"/>
      <c r="B99" s="18"/>
      <c r="C99" s="18"/>
      <c r="D99" s="18"/>
      <c r="E99" s="18"/>
      <c r="F99" s="39"/>
      <c r="G99" s="18"/>
      <c r="H99" s="40"/>
      <c r="I99" s="18"/>
      <c r="J99" s="18"/>
      <c r="K99" s="18"/>
      <c r="L99" s="18"/>
      <c r="M99" s="18"/>
      <c r="N99" s="18"/>
      <c r="O99" s="18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440"/>
      <c r="CY99" s="440"/>
      <c r="CZ99" s="440"/>
      <c r="DA99" s="440"/>
    </row>
    <row r="100" spans="1:105">
      <c r="A100" s="5"/>
      <c r="B100" s="18"/>
      <c r="C100" s="18"/>
      <c r="D100" s="18"/>
      <c r="E100" s="18"/>
      <c r="F100" s="39"/>
      <c r="G100" s="18"/>
      <c r="H100" s="40"/>
      <c r="I100" s="18"/>
      <c r="J100" s="18"/>
      <c r="K100" s="18"/>
      <c r="L100" s="18"/>
      <c r="M100" s="18"/>
      <c r="N100" s="18"/>
      <c r="O100" s="18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440"/>
      <c r="CY100" s="440"/>
      <c r="CZ100" s="440"/>
      <c r="DA100" s="440"/>
    </row>
    <row r="101" spans="1:105">
      <c r="A101" s="5"/>
      <c r="B101" s="18"/>
      <c r="C101" s="18"/>
      <c r="D101" s="18"/>
      <c r="E101" s="18"/>
      <c r="F101" s="39"/>
      <c r="G101" s="18"/>
      <c r="H101" s="40"/>
      <c r="I101" s="18"/>
      <c r="J101" s="18"/>
      <c r="K101" s="18"/>
      <c r="L101" s="18"/>
      <c r="M101" s="18"/>
      <c r="N101" s="18"/>
      <c r="O101" s="18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440"/>
      <c r="CY101" s="440"/>
      <c r="CZ101" s="440"/>
      <c r="DA101" s="440"/>
    </row>
    <row r="102" spans="1:105">
      <c r="A102" s="5"/>
      <c r="B102" s="18"/>
      <c r="C102" s="18"/>
      <c r="D102" s="18"/>
      <c r="E102" s="18"/>
      <c r="F102" s="39"/>
      <c r="G102" s="18"/>
      <c r="H102" s="40"/>
      <c r="I102" s="18"/>
      <c r="J102" s="18"/>
      <c r="K102" s="18"/>
      <c r="L102" s="18"/>
      <c r="M102" s="18"/>
      <c r="N102" s="18"/>
      <c r="O102" s="18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440"/>
      <c r="CY102" s="440"/>
      <c r="CZ102" s="440"/>
      <c r="DA102" s="440"/>
    </row>
    <row r="103" spans="1:105">
      <c r="A103" s="5"/>
      <c r="B103" s="18"/>
      <c r="C103" s="18"/>
      <c r="D103" s="18"/>
      <c r="E103" s="18"/>
      <c r="F103" s="39"/>
      <c r="G103" s="18"/>
      <c r="H103" s="40"/>
      <c r="I103" s="18"/>
      <c r="J103" s="18"/>
      <c r="K103" s="18"/>
      <c r="L103" s="18"/>
      <c r="M103" s="18"/>
      <c r="N103" s="18"/>
      <c r="O103" s="18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440"/>
      <c r="CY103" s="440"/>
      <c r="CZ103" s="440"/>
      <c r="DA103" s="440"/>
    </row>
    <row r="104" spans="1:105">
      <c r="A104" s="5"/>
      <c r="B104" s="18"/>
      <c r="C104" s="18"/>
      <c r="D104" s="18"/>
      <c r="E104" s="18"/>
      <c r="F104" s="39"/>
      <c r="G104" s="18"/>
      <c r="H104" s="40"/>
      <c r="I104" s="18"/>
      <c r="J104" s="18"/>
      <c r="K104" s="18"/>
      <c r="L104" s="18"/>
      <c r="M104" s="18"/>
      <c r="N104" s="18"/>
      <c r="O104" s="18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440"/>
      <c r="CY104" s="440"/>
      <c r="CZ104" s="440"/>
      <c r="DA104" s="440"/>
    </row>
    <row r="105" spans="1:105">
      <c r="A105" s="5"/>
      <c r="B105" s="18"/>
      <c r="C105" s="18"/>
      <c r="D105" s="18"/>
      <c r="E105" s="18"/>
      <c r="F105" s="39"/>
      <c r="G105" s="18"/>
      <c r="H105" s="40"/>
      <c r="I105" s="18"/>
      <c r="J105" s="18"/>
      <c r="K105" s="18"/>
      <c r="L105" s="18"/>
      <c r="M105" s="18"/>
      <c r="N105" s="18"/>
      <c r="O105" s="18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440"/>
      <c r="CY105" s="440"/>
      <c r="CZ105" s="440"/>
      <c r="DA105" s="440"/>
    </row>
    <row r="106" spans="1:105">
      <c r="A106" s="5"/>
      <c r="B106" s="18"/>
      <c r="C106" s="18"/>
      <c r="D106" s="18"/>
      <c r="E106" s="18"/>
      <c r="F106" s="39"/>
      <c r="G106" s="18"/>
      <c r="H106" s="40"/>
      <c r="I106" s="18"/>
      <c r="J106" s="18"/>
      <c r="K106" s="18"/>
      <c r="L106" s="18"/>
      <c r="M106" s="18"/>
      <c r="N106" s="18"/>
      <c r="O106" s="18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440"/>
      <c r="CY106" s="440"/>
      <c r="CZ106" s="440"/>
      <c r="DA106" s="440"/>
    </row>
    <row r="107" spans="1:105">
      <c r="A107" s="5"/>
      <c r="B107" s="18"/>
      <c r="C107" s="18"/>
      <c r="D107" s="18"/>
      <c r="E107" s="18"/>
      <c r="F107" s="39"/>
      <c r="G107" s="18"/>
      <c r="H107" s="40"/>
      <c r="I107" s="18"/>
      <c r="J107" s="18"/>
      <c r="K107" s="18"/>
      <c r="L107" s="18"/>
      <c r="M107" s="18"/>
      <c r="N107" s="18"/>
      <c r="O107" s="18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440"/>
      <c r="CY107" s="440"/>
      <c r="CZ107" s="440"/>
      <c r="DA107" s="440"/>
    </row>
    <row r="108" spans="1:105">
      <c r="A108" s="5"/>
      <c r="B108" s="18"/>
      <c r="C108" s="18"/>
      <c r="D108" s="18"/>
      <c r="E108" s="18"/>
      <c r="F108" s="39"/>
      <c r="G108" s="18"/>
      <c r="H108" s="40"/>
      <c r="I108" s="18"/>
      <c r="J108" s="18"/>
      <c r="K108" s="18"/>
      <c r="L108" s="18"/>
      <c r="M108" s="18"/>
      <c r="N108" s="18"/>
      <c r="O108" s="18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440"/>
      <c r="CY108" s="440"/>
      <c r="CZ108" s="440"/>
      <c r="DA108" s="440"/>
    </row>
    <row r="109" spans="1:105">
      <c r="A109" s="5"/>
      <c r="B109" s="18"/>
      <c r="C109" s="18"/>
      <c r="D109" s="18"/>
      <c r="E109" s="18"/>
      <c r="F109" s="39"/>
      <c r="G109" s="18"/>
      <c r="H109" s="40"/>
      <c r="I109" s="18"/>
      <c r="J109" s="18"/>
      <c r="K109" s="18"/>
      <c r="L109" s="18"/>
      <c r="M109" s="18"/>
      <c r="N109" s="18"/>
      <c r="O109" s="18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440"/>
      <c r="CY109" s="440"/>
      <c r="CZ109" s="440"/>
      <c r="DA109" s="440"/>
    </row>
    <row r="110" spans="1:105">
      <c r="A110" s="5"/>
      <c r="B110" s="18"/>
      <c r="C110" s="18"/>
      <c r="D110" s="18"/>
      <c r="E110" s="18"/>
      <c r="F110" s="39"/>
      <c r="G110" s="18"/>
      <c r="H110" s="40"/>
      <c r="I110" s="18"/>
      <c r="J110" s="18"/>
      <c r="K110" s="18"/>
      <c r="L110" s="18"/>
      <c r="M110" s="18"/>
      <c r="N110" s="18"/>
      <c r="O110" s="18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440"/>
      <c r="CY110" s="440"/>
      <c r="CZ110" s="440"/>
      <c r="DA110" s="440"/>
    </row>
    <row r="111" spans="1:105">
      <c r="A111" s="5"/>
      <c r="B111" s="18"/>
      <c r="C111" s="18"/>
      <c r="D111" s="18"/>
      <c r="E111" s="18"/>
      <c r="F111" s="39"/>
      <c r="G111" s="18"/>
      <c r="H111" s="40"/>
      <c r="I111" s="18"/>
      <c r="J111" s="18"/>
      <c r="K111" s="18"/>
      <c r="L111" s="18"/>
      <c r="M111" s="18"/>
      <c r="N111" s="18"/>
      <c r="O111" s="18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440"/>
      <c r="CY111" s="440"/>
      <c r="CZ111" s="440"/>
      <c r="DA111" s="440"/>
    </row>
    <row r="112" spans="1:105">
      <c r="A112" s="5"/>
      <c r="B112" s="18"/>
      <c r="C112" s="18"/>
      <c r="D112" s="18"/>
      <c r="E112" s="18"/>
      <c r="F112" s="39"/>
      <c r="G112" s="18"/>
      <c r="H112" s="40"/>
      <c r="I112" s="18"/>
      <c r="J112" s="18"/>
      <c r="K112" s="18"/>
      <c r="L112" s="18"/>
      <c r="M112" s="18"/>
      <c r="N112" s="18"/>
      <c r="O112" s="18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440"/>
      <c r="CY112" s="440"/>
      <c r="CZ112" s="440"/>
      <c r="DA112" s="440"/>
    </row>
    <row r="113" spans="1:105">
      <c r="A113" s="5"/>
      <c r="B113" s="18"/>
      <c r="C113" s="18"/>
      <c r="D113" s="18"/>
      <c r="E113" s="18"/>
      <c r="F113" s="39"/>
      <c r="G113" s="18"/>
      <c r="H113" s="40"/>
      <c r="I113" s="18"/>
      <c r="J113" s="18"/>
      <c r="K113" s="18"/>
      <c r="L113" s="18"/>
      <c r="M113" s="18"/>
      <c r="N113" s="18"/>
      <c r="O113" s="18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440"/>
      <c r="CY113" s="440"/>
      <c r="CZ113" s="440"/>
      <c r="DA113" s="440"/>
    </row>
    <row r="114" spans="1:105">
      <c r="A114" s="5"/>
      <c r="B114" s="18"/>
      <c r="C114" s="18"/>
      <c r="D114" s="18"/>
      <c r="E114" s="18"/>
      <c r="F114" s="39"/>
      <c r="G114" s="18"/>
      <c r="H114" s="40"/>
      <c r="I114" s="18"/>
      <c r="J114" s="18"/>
      <c r="K114" s="18"/>
      <c r="L114" s="18"/>
      <c r="M114" s="18"/>
      <c r="N114" s="18"/>
      <c r="O114" s="18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440"/>
      <c r="CY114" s="440"/>
      <c r="CZ114" s="440"/>
      <c r="DA114" s="440"/>
    </row>
    <row r="115" spans="1:105">
      <c r="A115" s="5"/>
      <c r="B115" s="18"/>
      <c r="C115" s="18"/>
      <c r="D115" s="18"/>
      <c r="E115" s="18"/>
      <c r="F115" s="39"/>
      <c r="G115" s="18"/>
      <c r="H115" s="40"/>
      <c r="I115" s="18"/>
      <c r="J115" s="18"/>
      <c r="K115" s="18"/>
      <c r="L115" s="18"/>
      <c r="M115" s="18"/>
      <c r="N115" s="18"/>
      <c r="O115" s="18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440"/>
      <c r="CY115" s="440"/>
      <c r="CZ115" s="440"/>
      <c r="DA115" s="440"/>
    </row>
    <row r="116" spans="1:105">
      <c r="A116" s="5"/>
      <c r="B116" s="18"/>
      <c r="C116" s="18"/>
      <c r="D116" s="18"/>
      <c r="E116" s="18"/>
      <c r="F116" s="39"/>
      <c r="G116" s="18"/>
      <c r="H116" s="40"/>
      <c r="I116" s="18"/>
      <c r="J116" s="18"/>
      <c r="K116" s="18"/>
      <c r="L116" s="18"/>
      <c r="M116" s="18"/>
      <c r="N116" s="18"/>
      <c r="O116" s="18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440"/>
      <c r="CY116" s="440"/>
      <c r="CZ116" s="440"/>
      <c r="DA116" s="440"/>
    </row>
    <row r="117" spans="1:105">
      <c r="A117" s="5"/>
      <c r="B117" s="18"/>
      <c r="C117" s="18"/>
      <c r="D117" s="18"/>
      <c r="E117" s="18"/>
      <c r="F117" s="39"/>
      <c r="G117" s="18"/>
      <c r="H117" s="40"/>
      <c r="I117" s="18"/>
      <c r="J117" s="18"/>
      <c r="K117" s="18"/>
      <c r="L117" s="18"/>
      <c r="M117" s="18"/>
      <c r="N117" s="18"/>
      <c r="O117" s="18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440"/>
      <c r="CY117" s="440"/>
      <c r="CZ117" s="440"/>
      <c r="DA117" s="440"/>
    </row>
    <row r="118" spans="1:105">
      <c r="A118" s="5"/>
      <c r="B118" s="18"/>
      <c r="C118" s="18"/>
      <c r="D118" s="18"/>
      <c r="E118" s="18"/>
      <c r="F118" s="39"/>
      <c r="G118" s="18"/>
      <c r="H118" s="40"/>
      <c r="I118" s="18"/>
      <c r="J118" s="18"/>
      <c r="K118" s="18"/>
      <c r="L118" s="18"/>
      <c r="M118" s="18"/>
      <c r="N118" s="18"/>
      <c r="O118" s="18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440"/>
      <c r="CY118" s="440"/>
      <c r="CZ118" s="440"/>
      <c r="DA118" s="440"/>
    </row>
    <row r="119" spans="1:105">
      <c r="A119" s="5"/>
      <c r="B119" s="18"/>
      <c r="C119" s="18"/>
      <c r="D119" s="18"/>
      <c r="E119" s="18"/>
      <c r="F119" s="39"/>
      <c r="G119" s="18"/>
      <c r="H119" s="40"/>
      <c r="I119" s="18"/>
      <c r="J119" s="18"/>
      <c r="K119" s="18"/>
      <c r="L119" s="18"/>
      <c r="M119" s="18"/>
      <c r="N119" s="18"/>
      <c r="O119" s="18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440"/>
      <c r="CY119" s="440"/>
      <c r="CZ119" s="440"/>
      <c r="DA119" s="440"/>
    </row>
    <row r="120" spans="1:105">
      <c r="A120" s="5"/>
      <c r="B120" s="18"/>
      <c r="C120" s="18"/>
      <c r="D120" s="18"/>
      <c r="E120" s="18"/>
      <c r="F120" s="39"/>
      <c r="G120" s="18"/>
      <c r="H120" s="40"/>
      <c r="I120" s="18"/>
      <c r="J120" s="18"/>
      <c r="K120" s="18"/>
      <c r="L120" s="18"/>
      <c r="M120" s="18"/>
      <c r="N120" s="18"/>
      <c r="O120" s="18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440"/>
      <c r="CY120" s="440"/>
      <c r="CZ120" s="440"/>
      <c r="DA120" s="440"/>
    </row>
    <row r="121" spans="1:105">
      <c r="A121" s="5"/>
      <c r="B121" s="18"/>
      <c r="C121" s="18"/>
      <c r="D121" s="18"/>
      <c r="E121" s="18"/>
      <c r="F121" s="39"/>
      <c r="G121" s="18"/>
      <c r="H121" s="40"/>
      <c r="I121" s="18"/>
      <c r="J121" s="18"/>
      <c r="K121" s="18"/>
      <c r="L121" s="18"/>
      <c r="M121" s="18"/>
      <c r="N121" s="18"/>
      <c r="O121" s="18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440"/>
      <c r="CY121" s="440"/>
      <c r="CZ121" s="440"/>
      <c r="DA121" s="440"/>
    </row>
    <row r="122" spans="1:105">
      <c r="A122" s="5"/>
      <c r="B122" s="18"/>
      <c r="C122" s="18"/>
      <c r="D122" s="18"/>
      <c r="E122" s="18"/>
      <c r="F122" s="39"/>
      <c r="G122" s="18"/>
      <c r="H122" s="40"/>
      <c r="I122" s="18"/>
      <c r="J122" s="18"/>
      <c r="K122" s="18"/>
      <c r="L122" s="18"/>
      <c r="M122" s="18"/>
      <c r="N122" s="18"/>
      <c r="O122" s="18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440"/>
      <c r="CY122" s="440"/>
      <c r="CZ122" s="440"/>
      <c r="DA122" s="440"/>
    </row>
    <row r="123" spans="1:105">
      <c r="A123" s="5"/>
      <c r="B123" s="18"/>
      <c r="C123" s="18"/>
      <c r="D123" s="18"/>
      <c r="E123" s="18"/>
      <c r="F123" s="39"/>
      <c r="G123" s="18"/>
      <c r="H123" s="40"/>
      <c r="I123" s="18"/>
      <c r="J123" s="18"/>
      <c r="K123" s="18"/>
      <c r="L123" s="18"/>
      <c r="M123" s="18"/>
      <c r="N123" s="18"/>
      <c r="O123" s="18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440"/>
      <c r="CY123" s="440"/>
      <c r="CZ123" s="440"/>
      <c r="DA123" s="440"/>
    </row>
    <row r="124" spans="1:105">
      <c r="A124" s="5"/>
      <c r="B124" s="18"/>
      <c r="C124" s="18"/>
      <c r="D124" s="18"/>
      <c r="E124" s="18"/>
      <c r="F124" s="39"/>
      <c r="G124" s="18"/>
      <c r="H124" s="40"/>
      <c r="I124" s="18"/>
      <c r="J124" s="18"/>
      <c r="K124" s="18"/>
      <c r="L124" s="18"/>
      <c r="M124" s="18"/>
      <c r="N124" s="18"/>
      <c r="O124" s="18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440"/>
      <c r="CY124" s="440"/>
      <c r="CZ124" s="440"/>
      <c r="DA124" s="440"/>
    </row>
    <row r="125" spans="1:105">
      <c r="A125" s="5"/>
      <c r="B125" s="18"/>
      <c r="C125" s="18"/>
      <c r="D125" s="18"/>
      <c r="E125" s="18"/>
      <c r="F125" s="39"/>
      <c r="G125" s="18"/>
      <c r="H125" s="40"/>
      <c r="I125" s="18"/>
      <c r="J125" s="18"/>
      <c r="K125" s="18"/>
      <c r="L125" s="18"/>
      <c r="M125" s="18"/>
      <c r="N125" s="18"/>
      <c r="O125" s="18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440"/>
      <c r="CY125" s="440"/>
      <c r="CZ125" s="440"/>
      <c r="DA125" s="440"/>
    </row>
    <row r="126" spans="1:105">
      <c r="A126" s="5"/>
      <c r="B126" s="18"/>
      <c r="C126" s="18"/>
      <c r="D126" s="18"/>
      <c r="E126" s="18"/>
      <c r="F126" s="39"/>
      <c r="G126" s="18"/>
      <c r="H126" s="40"/>
      <c r="I126" s="18"/>
      <c r="J126" s="18"/>
      <c r="K126" s="18"/>
      <c r="L126" s="18"/>
      <c r="M126" s="18"/>
      <c r="N126" s="18"/>
      <c r="O126" s="18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440"/>
      <c r="CY126" s="440"/>
      <c r="CZ126" s="440"/>
      <c r="DA126" s="440"/>
    </row>
    <row r="127" spans="1:105">
      <c r="A127" s="5"/>
      <c r="B127" s="18"/>
      <c r="C127" s="18"/>
      <c r="D127" s="18"/>
      <c r="E127" s="18"/>
      <c r="F127" s="39"/>
      <c r="G127" s="18"/>
      <c r="H127" s="40"/>
      <c r="I127" s="18"/>
      <c r="J127" s="18"/>
      <c r="K127" s="18"/>
      <c r="L127" s="18"/>
      <c r="M127" s="18"/>
      <c r="N127" s="18"/>
      <c r="O127" s="18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440"/>
      <c r="CY127" s="440"/>
      <c r="CZ127" s="440"/>
      <c r="DA127" s="440"/>
    </row>
    <row r="128" spans="1:105">
      <c r="A128" s="5"/>
      <c r="B128" s="18"/>
      <c r="C128" s="18"/>
      <c r="D128" s="18"/>
      <c r="E128" s="18"/>
      <c r="F128" s="39"/>
      <c r="G128" s="18"/>
      <c r="H128" s="40"/>
      <c r="I128" s="18"/>
      <c r="J128" s="18"/>
      <c r="K128" s="18"/>
      <c r="L128" s="18"/>
      <c r="M128" s="18"/>
      <c r="N128" s="18"/>
      <c r="O128" s="18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440"/>
      <c r="CY128" s="440"/>
      <c r="CZ128" s="440"/>
      <c r="DA128" s="440"/>
    </row>
    <row r="129" spans="1:105">
      <c r="A129" s="5"/>
      <c r="B129" s="18"/>
      <c r="C129" s="18"/>
      <c r="D129" s="18"/>
      <c r="E129" s="18"/>
      <c r="F129" s="39"/>
      <c r="G129" s="18"/>
      <c r="H129" s="40"/>
      <c r="I129" s="18"/>
      <c r="J129" s="18"/>
      <c r="K129" s="18"/>
      <c r="L129" s="18"/>
      <c r="M129" s="18"/>
      <c r="N129" s="18"/>
      <c r="O129" s="18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440"/>
      <c r="CY129" s="440"/>
      <c r="CZ129" s="440"/>
      <c r="DA129" s="440"/>
    </row>
    <row r="130" spans="1:105">
      <c r="A130" s="5"/>
      <c r="B130" s="18"/>
      <c r="C130" s="18"/>
      <c r="D130" s="18"/>
      <c r="E130" s="18"/>
      <c r="F130" s="39"/>
      <c r="G130" s="18"/>
      <c r="H130" s="40"/>
      <c r="I130" s="18"/>
      <c r="J130" s="18"/>
      <c r="K130" s="18"/>
      <c r="L130" s="18"/>
      <c r="M130" s="18"/>
      <c r="N130" s="18"/>
      <c r="O130" s="18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440"/>
      <c r="CY130" s="440"/>
      <c r="CZ130" s="440"/>
      <c r="DA130" s="440"/>
    </row>
    <row r="131" spans="1:105">
      <c r="A131" s="5"/>
      <c r="B131" s="18"/>
      <c r="C131" s="18"/>
      <c r="D131" s="18"/>
      <c r="E131" s="18"/>
      <c r="F131" s="39"/>
      <c r="G131" s="18"/>
      <c r="H131" s="40"/>
      <c r="I131" s="18"/>
      <c r="J131" s="18"/>
      <c r="K131" s="18"/>
      <c r="L131" s="18"/>
      <c r="M131" s="18"/>
      <c r="N131" s="18"/>
      <c r="O131" s="18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440"/>
      <c r="CY131" s="440"/>
      <c r="CZ131" s="440"/>
      <c r="DA131" s="440"/>
    </row>
    <row r="132" spans="1:105">
      <c r="A132" s="5"/>
      <c r="B132" s="18"/>
      <c r="C132" s="18"/>
      <c r="D132" s="18"/>
      <c r="E132" s="18"/>
      <c r="F132" s="39"/>
      <c r="G132" s="18"/>
      <c r="H132" s="40"/>
      <c r="I132" s="18"/>
      <c r="J132" s="18"/>
      <c r="K132" s="18"/>
      <c r="L132" s="18"/>
      <c r="M132" s="18"/>
      <c r="N132" s="18"/>
      <c r="O132" s="18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440"/>
      <c r="CY132" s="440"/>
      <c r="CZ132" s="440"/>
      <c r="DA132" s="440"/>
    </row>
    <row r="133" spans="1:105">
      <c r="A133" s="5"/>
      <c r="B133" s="18"/>
      <c r="C133" s="18"/>
      <c r="D133" s="18"/>
      <c r="E133" s="18"/>
      <c r="F133" s="39"/>
      <c r="G133" s="18"/>
      <c r="H133" s="40"/>
      <c r="I133" s="18"/>
      <c r="J133" s="18"/>
      <c r="K133" s="18"/>
      <c r="L133" s="18"/>
      <c r="M133" s="18"/>
      <c r="N133" s="18"/>
      <c r="O133" s="18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440"/>
      <c r="CY133" s="440"/>
      <c r="CZ133" s="440"/>
      <c r="DA133" s="440"/>
    </row>
    <row r="134" spans="1:105">
      <c r="A134" s="5"/>
      <c r="B134" s="18"/>
      <c r="C134" s="18"/>
      <c r="D134" s="18"/>
      <c r="E134" s="18"/>
      <c r="F134" s="39"/>
      <c r="G134" s="18"/>
      <c r="H134" s="40"/>
      <c r="I134" s="18"/>
      <c r="J134" s="18"/>
      <c r="K134" s="18"/>
      <c r="L134" s="18"/>
      <c r="M134" s="18"/>
      <c r="N134" s="18"/>
      <c r="O134" s="18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440"/>
      <c r="CY134" s="440"/>
      <c r="CZ134" s="440"/>
      <c r="DA134" s="440"/>
    </row>
    <row r="135" spans="1:105">
      <c r="A135" s="5"/>
      <c r="B135" s="18"/>
      <c r="C135" s="18"/>
      <c r="D135" s="18"/>
      <c r="E135" s="18"/>
      <c r="F135" s="39"/>
      <c r="G135" s="18"/>
      <c r="H135" s="40"/>
      <c r="I135" s="18"/>
      <c r="J135" s="18"/>
      <c r="K135" s="18"/>
      <c r="L135" s="18"/>
      <c r="M135" s="18"/>
      <c r="N135" s="18"/>
      <c r="O135" s="18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440"/>
      <c r="CY135" s="440"/>
      <c r="CZ135" s="440"/>
      <c r="DA135" s="440"/>
    </row>
    <row r="136" spans="1:105">
      <c r="A136" s="5"/>
      <c r="B136" s="18"/>
      <c r="C136" s="18"/>
      <c r="D136" s="18"/>
      <c r="E136" s="18"/>
      <c r="F136" s="39"/>
      <c r="G136" s="18"/>
      <c r="H136" s="40"/>
      <c r="I136" s="18"/>
      <c r="J136" s="18"/>
      <c r="K136" s="18"/>
      <c r="L136" s="18"/>
      <c r="M136" s="18"/>
      <c r="N136" s="18"/>
      <c r="O136" s="18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440"/>
      <c r="CY136" s="440"/>
      <c r="CZ136" s="440"/>
      <c r="DA136" s="440"/>
    </row>
    <row r="137" spans="1:105">
      <c r="A137" s="5"/>
      <c r="B137" s="18"/>
      <c r="C137" s="18"/>
      <c r="D137" s="18"/>
      <c r="E137" s="18"/>
      <c r="F137" s="39"/>
      <c r="G137" s="18"/>
      <c r="H137" s="40"/>
      <c r="I137" s="18"/>
      <c r="J137" s="18"/>
      <c r="K137" s="18"/>
      <c r="L137" s="18"/>
      <c r="M137" s="18"/>
      <c r="N137" s="18"/>
      <c r="O137" s="18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440"/>
      <c r="CY137" s="440"/>
      <c r="CZ137" s="440"/>
      <c r="DA137" s="440"/>
    </row>
    <row r="138" spans="1:105">
      <c r="A138" s="5"/>
      <c r="B138" s="18"/>
      <c r="C138" s="18"/>
      <c r="D138" s="18"/>
      <c r="E138" s="18"/>
      <c r="F138" s="39"/>
      <c r="G138" s="18"/>
      <c r="H138" s="40"/>
      <c r="I138" s="18"/>
      <c r="J138" s="18"/>
      <c r="K138" s="18"/>
      <c r="L138" s="18"/>
      <c r="M138" s="18"/>
      <c r="N138" s="18"/>
      <c r="O138" s="18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440"/>
      <c r="CY138" s="440"/>
      <c r="CZ138" s="440"/>
      <c r="DA138" s="440"/>
    </row>
    <row r="139" spans="1:105">
      <c r="A139" s="5"/>
      <c r="B139" s="18"/>
      <c r="C139" s="18"/>
      <c r="D139" s="18"/>
      <c r="E139" s="18"/>
      <c r="F139" s="39"/>
      <c r="G139" s="18"/>
      <c r="H139" s="40"/>
      <c r="I139" s="18"/>
      <c r="J139" s="18"/>
      <c r="K139" s="18"/>
      <c r="L139" s="18"/>
      <c r="M139" s="18"/>
      <c r="N139" s="18"/>
      <c r="O139" s="18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440"/>
      <c r="CY139" s="440"/>
      <c r="CZ139" s="440"/>
      <c r="DA139" s="440"/>
    </row>
    <row r="140" spans="1:105">
      <c r="A140" s="5"/>
      <c r="B140" s="18"/>
      <c r="C140" s="18"/>
      <c r="D140" s="18"/>
      <c r="E140" s="18"/>
      <c r="F140" s="39"/>
      <c r="G140" s="18"/>
      <c r="H140" s="40"/>
      <c r="I140" s="18"/>
      <c r="J140" s="18"/>
      <c r="K140" s="18"/>
      <c r="L140" s="18"/>
      <c r="M140" s="18"/>
      <c r="N140" s="18"/>
      <c r="O140" s="18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440"/>
      <c r="CY140" s="440"/>
      <c r="CZ140" s="440"/>
      <c r="DA140" s="440"/>
    </row>
    <row r="141" spans="1:105">
      <c r="A141" s="5"/>
      <c r="B141" s="18"/>
      <c r="C141" s="18"/>
      <c r="D141" s="18"/>
      <c r="E141" s="18"/>
      <c r="F141" s="39"/>
      <c r="G141" s="18"/>
      <c r="H141" s="40"/>
      <c r="I141" s="18"/>
      <c r="J141" s="18"/>
      <c r="K141" s="18"/>
      <c r="L141" s="18"/>
      <c r="M141" s="18"/>
      <c r="N141" s="18"/>
      <c r="O141" s="18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440"/>
      <c r="CY141" s="440"/>
      <c r="CZ141" s="440"/>
      <c r="DA141" s="440"/>
    </row>
    <row r="142" spans="1:105">
      <c r="A142" s="5"/>
      <c r="B142" s="18"/>
      <c r="C142" s="18"/>
      <c r="D142" s="18"/>
      <c r="E142" s="18"/>
      <c r="F142" s="39"/>
      <c r="G142" s="18"/>
      <c r="H142" s="40"/>
      <c r="I142" s="18"/>
      <c r="J142" s="18"/>
      <c r="K142" s="18"/>
      <c r="L142" s="18"/>
      <c r="M142" s="18"/>
      <c r="N142" s="18"/>
      <c r="O142" s="18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440"/>
      <c r="CY142" s="440"/>
      <c r="CZ142" s="440"/>
      <c r="DA142" s="440"/>
    </row>
    <row r="143" spans="1:105">
      <c r="A143" s="5"/>
      <c r="B143" s="18"/>
      <c r="C143" s="18"/>
      <c r="D143" s="18"/>
      <c r="E143" s="18"/>
      <c r="F143" s="39"/>
      <c r="G143" s="18"/>
      <c r="H143" s="40"/>
      <c r="I143" s="18"/>
      <c r="J143" s="18"/>
      <c r="K143" s="18"/>
      <c r="L143" s="18"/>
      <c r="M143" s="18"/>
      <c r="N143" s="18"/>
      <c r="O143" s="18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440"/>
      <c r="CY143" s="440"/>
      <c r="CZ143" s="440"/>
      <c r="DA143" s="440"/>
    </row>
    <row r="144" spans="1:105">
      <c r="A144" s="5"/>
      <c r="B144" s="18"/>
      <c r="C144" s="18"/>
      <c r="D144" s="18"/>
      <c r="E144" s="18"/>
      <c r="F144" s="39"/>
      <c r="G144" s="18"/>
      <c r="H144" s="40"/>
      <c r="I144" s="18"/>
      <c r="J144" s="18"/>
      <c r="K144" s="18"/>
      <c r="L144" s="18"/>
      <c r="M144" s="18"/>
      <c r="N144" s="18"/>
      <c r="O144" s="18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440"/>
      <c r="CY144" s="440"/>
      <c r="CZ144" s="440"/>
      <c r="DA144" s="440"/>
    </row>
    <row r="145" spans="1:105">
      <c r="A145" s="5"/>
      <c r="B145" s="18"/>
      <c r="C145" s="18"/>
      <c r="D145" s="18"/>
      <c r="E145" s="18"/>
      <c r="F145" s="39"/>
      <c r="G145" s="18"/>
      <c r="H145" s="40"/>
      <c r="I145" s="18"/>
      <c r="J145" s="18"/>
      <c r="K145" s="18"/>
      <c r="L145" s="18"/>
      <c r="M145" s="18"/>
      <c r="N145" s="18"/>
      <c r="O145" s="18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440"/>
      <c r="CY145" s="440"/>
      <c r="CZ145" s="440"/>
      <c r="DA145" s="440"/>
    </row>
    <row r="146" spans="1:105">
      <c r="A146" s="5"/>
      <c r="B146" s="18"/>
      <c r="C146" s="18"/>
      <c r="D146" s="18"/>
      <c r="E146" s="18"/>
      <c r="F146" s="39"/>
      <c r="G146" s="18"/>
      <c r="H146" s="40"/>
      <c r="I146" s="18"/>
      <c r="J146" s="18"/>
      <c r="K146" s="18"/>
      <c r="L146" s="18"/>
      <c r="M146" s="18"/>
      <c r="N146" s="18"/>
      <c r="O146" s="18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440"/>
      <c r="CY146" s="440"/>
      <c r="CZ146" s="440"/>
      <c r="DA146" s="440"/>
    </row>
    <row r="147" spans="1:105">
      <c r="A147" s="5"/>
      <c r="B147" s="18"/>
      <c r="C147" s="18"/>
      <c r="D147" s="18"/>
      <c r="E147" s="18"/>
      <c r="F147" s="39"/>
      <c r="G147" s="18"/>
      <c r="H147" s="40"/>
      <c r="I147" s="18"/>
      <c r="J147" s="18"/>
      <c r="K147" s="18"/>
      <c r="L147" s="18"/>
      <c r="M147" s="18"/>
      <c r="N147" s="18"/>
      <c r="O147" s="18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440"/>
      <c r="CY147" s="440"/>
      <c r="CZ147" s="440"/>
      <c r="DA147" s="440"/>
    </row>
    <row r="148" spans="1:105">
      <c r="A148" s="5"/>
      <c r="B148" s="18"/>
      <c r="C148" s="18"/>
      <c r="D148" s="18"/>
      <c r="E148" s="18"/>
      <c r="F148" s="39"/>
      <c r="G148" s="18"/>
      <c r="H148" s="40"/>
      <c r="I148" s="18"/>
      <c r="J148" s="18"/>
      <c r="K148" s="18"/>
      <c r="L148" s="18"/>
      <c r="M148" s="18"/>
      <c r="N148" s="18"/>
      <c r="O148" s="18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440"/>
      <c r="CY148" s="440"/>
      <c r="CZ148" s="440"/>
      <c r="DA148" s="440"/>
    </row>
    <row r="149" spans="1:105">
      <c r="A149" s="5"/>
      <c r="B149" s="18"/>
      <c r="C149" s="18"/>
      <c r="D149" s="18"/>
      <c r="E149" s="18"/>
      <c r="F149" s="39"/>
      <c r="G149" s="18"/>
      <c r="H149" s="40"/>
      <c r="I149" s="18"/>
      <c r="J149" s="18"/>
      <c r="K149" s="18"/>
      <c r="L149" s="18"/>
      <c r="M149" s="18"/>
      <c r="N149" s="18"/>
      <c r="O149" s="18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440"/>
      <c r="CY149" s="440"/>
      <c r="CZ149" s="440"/>
      <c r="DA149" s="440"/>
    </row>
    <row r="150" spans="1:105">
      <c r="A150" s="5"/>
      <c r="B150" s="18"/>
      <c r="C150" s="18"/>
      <c r="D150" s="18"/>
      <c r="E150" s="18"/>
      <c r="F150" s="39"/>
      <c r="G150" s="18"/>
      <c r="H150" s="40"/>
      <c r="I150" s="18"/>
      <c r="J150" s="18"/>
      <c r="K150" s="18"/>
      <c r="L150" s="18"/>
      <c r="M150" s="18"/>
      <c r="N150" s="18"/>
      <c r="O150" s="18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440"/>
      <c r="CY150" s="440"/>
      <c r="CZ150" s="440"/>
      <c r="DA150" s="440"/>
    </row>
    <row r="151" spans="1:105">
      <c r="A151" s="5"/>
      <c r="B151" s="18"/>
      <c r="C151" s="18"/>
      <c r="D151" s="18"/>
      <c r="E151" s="18"/>
      <c r="F151" s="39"/>
      <c r="G151" s="18"/>
      <c r="H151" s="40"/>
      <c r="I151" s="18"/>
      <c r="J151" s="18"/>
      <c r="K151" s="18"/>
      <c r="L151" s="18"/>
      <c r="M151" s="18"/>
      <c r="N151" s="18"/>
      <c r="O151" s="18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440"/>
      <c r="CY151" s="440"/>
      <c r="CZ151" s="440"/>
      <c r="DA151" s="440"/>
    </row>
    <row r="152" spans="1:105">
      <c r="A152" s="5"/>
      <c r="B152" s="18"/>
      <c r="C152" s="18"/>
      <c r="D152" s="18"/>
      <c r="E152" s="18"/>
      <c r="F152" s="39"/>
      <c r="G152" s="18"/>
      <c r="H152" s="40"/>
      <c r="I152" s="18"/>
      <c r="J152" s="18"/>
      <c r="K152" s="18"/>
      <c r="L152" s="18"/>
      <c r="M152" s="18"/>
      <c r="N152" s="18"/>
      <c r="O152" s="18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440"/>
      <c r="CY152" s="440"/>
      <c r="CZ152" s="440"/>
      <c r="DA152" s="440"/>
    </row>
    <row r="153" spans="1:105">
      <c r="A153" s="5"/>
      <c r="B153" s="18"/>
      <c r="C153" s="18"/>
      <c r="D153" s="18"/>
      <c r="E153" s="18"/>
      <c r="F153" s="39"/>
      <c r="G153" s="18"/>
      <c r="H153" s="40"/>
      <c r="I153" s="18"/>
      <c r="J153" s="18"/>
      <c r="K153" s="18"/>
      <c r="L153" s="18"/>
      <c r="M153" s="18"/>
      <c r="N153" s="18"/>
      <c r="O153" s="18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440"/>
      <c r="CY153" s="440"/>
      <c r="CZ153" s="440"/>
      <c r="DA153" s="440"/>
    </row>
    <row r="154" spans="1:105">
      <c r="A154" s="5"/>
      <c r="B154" s="18"/>
      <c r="C154" s="18"/>
      <c r="D154" s="18"/>
      <c r="E154" s="18"/>
      <c r="F154" s="39"/>
      <c r="G154" s="18"/>
      <c r="H154" s="40"/>
      <c r="I154" s="18"/>
      <c r="J154" s="18"/>
      <c r="K154" s="18"/>
      <c r="L154" s="18"/>
      <c r="M154" s="18"/>
      <c r="N154" s="18"/>
      <c r="O154" s="18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440"/>
      <c r="CY154" s="440"/>
      <c r="CZ154" s="440"/>
      <c r="DA154" s="440"/>
    </row>
    <row r="155" spans="1:105">
      <c r="A155" s="5"/>
      <c r="B155" s="18"/>
      <c r="C155" s="18"/>
      <c r="D155" s="18"/>
      <c r="E155" s="18"/>
      <c r="F155" s="39"/>
      <c r="G155" s="18"/>
      <c r="H155" s="40"/>
      <c r="I155" s="18"/>
      <c r="J155" s="18"/>
      <c r="K155" s="18"/>
      <c r="L155" s="18"/>
      <c r="M155" s="18"/>
      <c r="N155" s="18"/>
      <c r="O155" s="18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440"/>
      <c r="CY155" s="440"/>
      <c r="CZ155" s="440"/>
      <c r="DA155" s="440"/>
    </row>
    <row r="156" spans="1:105">
      <c r="A156" s="5"/>
      <c r="B156" s="18"/>
      <c r="C156" s="18"/>
      <c r="D156" s="18"/>
      <c r="E156" s="18"/>
      <c r="F156" s="39"/>
      <c r="G156" s="18"/>
      <c r="H156" s="40"/>
      <c r="I156" s="18"/>
      <c r="J156" s="18"/>
      <c r="K156" s="18"/>
      <c r="L156" s="18"/>
      <c r="M156" s="18"/>
      <c r="N156" s="18"/>
      <c r="O156" s="18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440"/>
      <c r="CY156" s="440"/>
      <c r="CZ156" s="440"/>
      <c r="DA156" s="440"/>
    </row>
    <row r="157" spans="1:105">
      <c r="A157" s="5"/>
      <c r="B157" s="18"/>
      <c r="C157" s="18"/>
      <c r="D157" s="18"/>
      <c r="E157" s="18"/>
      <c r="F157" s="39"/>
      <c r="G157" s="18"/>
      <c r="H157" s="40"/>
      <c r="I157" s="18"/>
      <c r="J157" s="18"/>
      <c r="K157" s="18"/>
      <c r="L157" s="18"/>
      <c r="M157" s="18"/>
      <c r="N157" s="18"/>
      <c r="O157" s="18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440"/>
      <c r="CY157" s="440"/>
      <c r="CZ157" s="440"/>
      <c r="DA157" s="440"/>
    </row>
    <row r="158" spans="1:105">
      <c r="A158" s="5"/>
      <c r="B158" s="18"/>
      <c r="C158" s="18"/>
      <c r="D158" s="18"/>
      <c r="E158" s="18"/>
      <c r="F158" s="39"/>
      <c r="G158" s="18"/>
      <c r="H158" s="40"/>
      <c r="I158" s="18"/>
      <c r="J158" s="18"/>
      <c r="K158" s="18"/>
      <c r="L158" s="18"/>
      <c r="M158" s="18"/>
      <c r="N158" s="18"/>
      <c r="O158" s="18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440"/>
      <c r="CY158" s="440"/>
      <c r="CZ158" s="440"/>
      <c r="DA158" s="440"/>
    </row>
    <row r="159" spans="1:105">
      <c r="A159" s="5"/>
      <c r="B159" s="18"/>
      <c r="C159" s="18"/>
      <c r="D159" s="18"/>
      <c r="E159" s="18"/>
      <c r="F159" s="39"/>
      <c r="G159" s="18"/>
      <c r="H159" s="40"/>
      <c r="I159" s="18"/>
      <c r="J159" s="18"/>
      <c r="K159" s="18"/>
      <c r="L159" s="18"/>
      <c r="M159" s="18"/>
      <c r="N159" s="18"/>
      <c r="O159" s="18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440"/>
      <c r="CY159" s="440"/>
      <c r="CZ159" s="440"/>
      <c r="DA159" s="440"/>
    </row>
    <row r="160" spans="1:105">
      <c r="A160" s="5"/>
      <c r="B160" s="18"/>
      <c r="C160" s="18"/>
      <c r="D160" s="18"/>
      <c r="E160" s="18"/>
      <c r="F160" s="39"/>
      <c r="G160" s="18"/>
      <c r="H160" s="40"/>
      <c r="I160" s="18"/>
      <c r="J160" s="18"/>
      <c r="K160" s="18"/>
      <c r="L160" s="18"/>
      <c r="M160" s="18"/>
      <c r="N160" s="18"/>
      <c r="O160" s="18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440"/>
      <c r="CY160" s="440"/>
      <c r="CZ160" s="440"/>
      <c r="DA160" s="440"/>
    </row>
    <row r="161" spans="1:105">
      <c r="A161" s="5"/>
      <c r="B161" s="18"/>
      <c r="C161" s="18"/>
      <c r="D161" s="18"/>
      <c r="E161" s="18"/>
      <c r="F161" s="39"/>
      <c r="G161" s="18"/>
      <c r="H161" s="40"/>
      <c r="I161" s="18"/>
      <c r="J161" s="18"/>
      <c r="K161" s="18"/>
      <c r="L161" s="18"/>
      <c r="M161" s="18"/>
      <c r="N161" s="18"/>
      <c r="O161" s="18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440"/>
      <c r="CY161" s="440"/>
      <c r="CZ161" s="440"/>
      <c r="DA161" s="440"/>
    </row>
    <row r="162" spans="1:105">
      <c r="A162" s="5"/>
      <c r="B162" s="18"/>
      <c r="C162" s="18"/>
      <c r="D162" s="18"/>
      <c r="E162" s="18"/>
      <c r="F162" s="39"/>
      <c r="G162" s="18"/>
      <c r="H162" s="40"/>
      <c r="I162" s="18"/>
      <c r="J162" s="18"/>
      <c r="K162" s="18"/>
      <c r="L162" s="18"/>
      <c r="M162" s="18"/>
      <c r="N162" s="18"/>
      <c r="O162" s="18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440"/>
      <c r="CY162" s="440"/>
      <c r="CZ162" s="440"/>
      <c r="DA162" s="440"/>
    </row>
    <row r="163" spans="1:105">
      <c r="A163" s="5"/>
      <c r="B163" s="18"/>
      <c r="C163" s="18"/>
      <c r="D163" s="18"/>
      <c r="E163" s="18"/>
      <c r="F163" s="39"/>
      <c r="G163" s="18"/>
      <c r="H163" s="40"/>
      <c r="I163" s="18"/>
      <c r="J163" s="18"/>
      <c r="K163" s="18"/>
      <c r="L163" s="18"/>
      <c r="M163" s="18"/>
      <c r="N163" s="18"/>
      <c r="O163" s="18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440"/>
      <c r="CY163" s="440"/>
      <c r="CZ163" s="440"/>
      <c r="DA163" s="440"/>
    </row>
    <row r="164" spans="1:105">
      <c r="A164" s="5"/>
      <c r="B164" s="18"/>
      <c r="C164" s="18"/>
      <c r="D164" s="18"/>
      <c r="E164" s="18"/>
      <c r="F164" s="39"/>
      <c r="G164" s="18"/>
      <c r="H164" s="40"/>
      <c r="I164" s="18"/>
      <c r="J164" s="18"/>
      <c r="K164" s="18"/>
      <c r="L164" s="18"/>
      <c r="M164" s="18"/>
      <c r="N164" s="18"/>
      <c r="O164" s="18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440"/>
      <c r="CY164" s="440"/>
      <c r="CZ164" s="440"/>
      <c r="DA164" s="440"/>
    </row>
    <row r="165" spans="1:105">
      <c r="A165" s="5"/>
      <c r="B165" s="18"/>
      <c r="C165" s="18"/>
      <c r="D165" s="18"/>
      <c r="E165" s="18"/>
      <c r="F165" s="39"/>
      <c r="G165" s="18"/>
      <c r="H165" s="40"/>
      <c r="I165" s="18"/>
      <c r="J165" s="18"/>
      <c r="K165" s="18"/>
      <c r="L165" s="18"/>
      <c r="M165" s="18"/>
      <c r="N165" s="18"/>
      <c r="O165" s="18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440"/>
      <c r="CY165" s="440"/>
      <c r="CZ165" s="440"/>
      <c r="DA165" s="440"/>
    </row>
    <row r="166" spans="1:105">
      <c r="A166" s="5"/>
      <c r="B166" s="18"/>
      <c r="C166" s="18"/>
      <c r="D166" s="18"/>
      <c r="E166" s="18"/>
      <c r="F166" s="39"/>
      <c r="G166" s="18"/>
      <c r="H166" s="40"/>
      <c r="I166" s="18"/>
      <c r="J166" s="18"/>
      <c r="K166" s="18"/>
      <c r="L166" s="18"/>
      <c r="M166" s="18"/>
      <c r="N166" s="18"/>
      <c r="O166" s="18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440"/>
      <c r="CY166" s="440"/>
      <c r="CZ166" s="440"/>
      <c r="DA166" s="440"/>
    </row>
    <row r="167" spans="1:105">
      <c r="A167" s="5"/>
      <c r="B167" s="18"/>
      <c r="C167" s="18"/>
      <c r="D167" s="18"/>
      <c r="E167" s="18"/>
      <c r="F167" s="39"/>
      <c r="G167" s="18"/>
      <c r="H167" s="40"/>
      <c r="I167" s="18"/>
      <c r="J167" s="18"/>
      <c r="K167" s="18"/>
      <c r="L167" s="18"/>
      <c r="M167" s="18"/>
      <c r="N167" s="18"/>
      <c r="O167" s="18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440"/>
      <c r="CY167" s="440"/>
      <c r="CZ167" s="440"/>
      <c r="DA167" s="440"/>
    </row>
    <row r="168" spans="1:105">
      <c r="A168" s="5"/>
      <c r="B168" s="18"/>
      <c r="C168" s="18"/>
      <c r="D168" s="18"/>
      <c r="E168" s="18"/>
      <c r="F168" s="39"/>
      <c r="G168" s="18"/>
      <c r="H168" s="40"/>
      <c r="I168" s="18"/>
      <c r="J168" s="18"/>
      <c r="K168" s="18"/>
      <c r="L168" s="18"/>
      <c r="M168" s="18"/>
      <c r="N168" s="18"/>
      <c r="O168" s="18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440"/>
      <c r="CY168" s="440"/>
      <c r="CZ168" s="440"/>
      <c r="DA168" s="440"/>
    </row>
    <row r="169" spans="1:105">
      <c r="A169" s="5"/>
      <c r="B169" s="18"/>
      <c r="C169" s="18"/>
      <c r="D169" s="18"/>
      <c r="E169" s="18"/>
      <c r="F169" s="39"/>
      <c r="G169" s="18"/>
      <c r="H169" s="40"/>
      <c r="I169" s="18"/>
      <c r="J169" s="18"/>
      <c r="K169" s="18"/>
      <c r="L169" s="18"/>
      <c r="M169" s="18"/>
      <c r="N169" s="18"/>
      <c r="O169" s="18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440"/>
      <c r="CY169" s="440"/>
      <c r="CZ169" s="440"/>
      <c r="DA169" s="440"/>
    </row>
    <row r="170" spans="1:105">
      <c r="A170" s="5"/>
      <c r="B170" s="18"/>
      <c r="C170" s="18"/>
      <c r="D170" s="18"/>
      <c r="E170" s="18"/>
      <c r="F170" s="39"/>
      <c r="G170" s="18"/>
      <c r="H170" s="40"/>
      <c r="I170" s="18"/>
      <c r="J170" s="18"/>
      <c r="K170" s="18"/>
      <c r="L170" s="18"/>
      <c r="M170" s="18"/>
      <c r="N170" s="18"/>
      <c r="O170" s="18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440"/>
      <c r="CY170" s="440"/>
      <c r="CZ170" s="440"/>
      <c r="DA170" s="440"/>
    </row>
    <row r="171" spans="1:105">
      <c r="A171" s="5"/>
      <c r="B171" s="18"/>
      <c r="C171" s="18"/>
      <c r="D171" s="18"/>
      <c r="E171" s="18"/>
      <c r="F171" s="39"/>
      <c r="G171" s="18"/>
      <c r="H171" s="40"/>
      <c r="I171" s="18"/>
      <c r="J171" s="18"/>
      <c r="K171" s="18"/>
      <c r="L171" s="18"/>
      <c r="M171" s="18"/>
      <c r="N171" s="18"/>
      <c r="O171" s="18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440"/>
      <c r="CY171" s="440"/>
      <c r="CZ171" s="440"/>
      <c r="DA171" s="440"/>
    </row>
    <row r="172" spans="1:105">
      <c r="A172" s="5"/>
      <c r="B172" s="18"/>
      <c r="C172" s="18"/>
      <c r="D172" s="18"/>
      <c r="E172" s="18"/>
      <c r="F172" s="39"/>
      <c r="G172" s="18"/>
      <c r="H172" s="40"/>
      <c r="I172" s="18"/>
      <c r="J172" s="18"/>
      <c r="K172" s="18"/>
      <c r="L172" s="18"/>
      <c r="M172" s="18"/>
      <c r="N172" s="18"/>
      <c r="O172" s="18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440"/>
      <c r="CY172" s="440"/>
      <c r="CZ172" s="440"/>
      <c r="DA172" s="440"/>
    </row>
    <row r="173" spans="1:105">
      <c r="A173" s="5"/>
      <c r="B173" s="18"/>
      <c r="C173" s="18"/>
      <c r="D173" s="18"/>
      <c r="E173" s="18"/>
      <c r="F173" s="39"/>
      <c r="G173" s="18"/>
      <c r="H173" s="40"/>
      <c r="I173" s="18"/>
      <c r="J173" s="18"/>
      <c r="K173" s="18"/>
      <c r="L173" s="18"/>
      <c r="M173" s="18"/>
      <c r="N173" s="18"/>
      <c r="O173" s="18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440"/>
      <c r="CY173" s="440"/>
      <c r="CZ173" s="440"/>
      <c r="DA173" s="440"/>
    </row>
    <row r="174" spans="1:105">
      <c r="A174" s="5"/>
      <c r="B174" s="18"/>
      <c r="C174" s="18"/>
      <c r="D174" s="18"/>
      <c r="E174" s="18"/>
      <c r="F174" s="39"/>
      <c r="G174" s="18"/>
      <c r="H174" s="40"/>
      <c r="I174" s="18"/>
      <c r="J174" s="18"/>
      <c r="K174" s="18"/>
      <c r="L174" s="18"/>
      <c r="M174" s="18"/>
      <c r="N174" s="18"/>
      <c r="O174" s="18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440"/>
      <c r="CY174" s="440"/>
      <c r="CZ174" s="440"/>
      <c r="DA174" s="440"/>
    </row>
    <row r="175" spans="1:105">
      <c r="A175" s="5"/>
      <c r="B175" s="18"/>
      <c r="C175" s="18"/>
      <c r="D175" s="18"/>
      <c r="E175" s="18"/>
      <c r="F175" s="39"/>
      <c r="G175" s="18"/>
      <c r="H175" s="40"/>
      <c r="I175" s="18"/>
      <c r="J175" s="18"/>
      <c r="K175" s="18"/>
      <c r="L175" s="18"/>
      <c r="M175" s="18"/>
      <c r="N175" s="18"/>
      <c r="O175" s="18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440"/>
      <c r="CY175" s="440"/>
      <c r="CZ175" s="440"/>
      <c r="DA175" s="440"/>
    </row>
    <row r="176" spans="1:105">
      <c r="A176" s="5"/>
      <c r="B176" s="18"/>
      <c r="C176" s="18"/>
      <c r="D176" s="18"/>
      <c r="E176" s="18"/>
      <c r="F176" s="39"/>
      <c r="G176" s="18"/>
      <c r="H176" s="40"/>
      <c r="I176" s="18"/>
      <c r="J176" s="18"/>
      <c r="K176" s="18"/>
      <c r="L176" s="18"/>
      <c r="M176" s="18"/>
      <c r="N176" s="18"/>
      <c r="O176" s="18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440"/>
      <c r="CY176" s="440"/>
      <c r="CZ176" s="440"/>
      <c r="DA176" s="440"/>
    </row>
    <row r="177" spans="1:105">
      <c r="A177" s="5"/>
      <c r="B177" s="18"/>
      <c r="C177" s="18"/>
      <c r="D177" s="18"/>
      <c r="E177" s="18"/>
      <c r="F177" s="39"/>
      <c r="G177" s="18"/>
      <c r="H177" s="40"/>
      <c r="I177" s="18"/>
      <c r="J177" s="18"/>
      <c r="K177" s="18"/>
      <c r="L177" s="18"/>
      <c r="M177" s="18"/>
      <c r="N177" s="18"/>
      <c r="O177" s="18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440"/>
      <c r="CY177" s="440"/>
      <c r="CZ177" s="440"/>
      <c r="DA177" s="440"/>
    </row>
    <row r="178" spans="1:105">
      <c r="A178" s="5"/>
      <c r="B178" s="18"/>
      <c r="C178" s="18"/>
      <c r="D178" s="18"/>
      <c r="E178" s="18"/>
      <c r="F178" s="39"/>
      <c r="G178" s="18"/>
      <c r="H178" s="40"/>
      <c r="I178" s="18"/>
      <c r="J178" s="18"/>
      <c r="K178" s="18"/>
      <c r="L178" s="18"/>
      <c r="M178" s="18"/>
      <c r="N178" s="18"/>
      <c r="O178" s="18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440"/>
      <c r="CY178" s="440"/>
      <c r="CZ178" s="440"/>
      <c r="DA178" s="440"/>
    </row>
    <row r="179" spans="1:105">
      <c r="A179" s="5"/>
      <c r="B179" s="18"/>
      <c r="C179" s="18"/>
      <c r="D179" s="18"/>
      <c r="E179" s="18"/>
      <c r="F179" s="39"/>
      <c r="G179" s="18"/>
      <c r="H179" s="40"/>
      <c r="I179" s="18"/>
      <c r="J179" s="18"/>
      <c r="K179" s="18"/>
      <c r="L179" s="18"/>
      <c r="M179" s="18"/>
      <c r="N179" s="18"/>
      <c r="O179" s="18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440"/>
      <c r="CY179" s="440"/>
      <c r="CZ179" s="440"/>
      <c r="DA179" s="440"/>
    </row>
    <row r="180" spans="1:105">
      <c r="A180" s="5"/>
      <c r="B180" s="18"/>
      <c r="C180" s="18"/>
      <c r="D180" s="18"/>
      <c r="E180" s="18"/>
      <c r="F180" s="39"/>
      <c r="G180" s="18"/>
      <c r="H180" s="40"/>
      <c r="I180" s="18"/>
      <c r="J180" s="18"/>
      <c r="K180" s="18"/>
      <c r="L180" s="18"/>
      <c r="M180" s="18"/>
      <c r="N180" s="18"/>
      <c r="O180" s="18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440"/>
      <c r="CY180" s="440"/>
      <c r="CZ180" s="440"/>
      <c r="DA180" s="440"/>
    </row>
    <row r="181" spans="1:105">
      <c r="A181" s="5"/>
      <c r="B181" s="18"/>
      <c r="C181" s="18"/>
      <c r="D181" s="18"/>
      <c r="E181" s="18"/>
      <c r="F181" s="39"/>
      <c r="G181" s="18"/>
      <c r="H181" s="40"/>
      <c r="I181" s="18"/>
      <c r="J181" s="18"/>
      <c r="K181" s="18"/>
      <c r="L181" s="18"/>
      <c r="M181" s="18"/>
      <c r="N181" s="18"/>
      <c r="O181" s="18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440"/>
      <c r="CY181" s="440"/>
      <c r="CZ181" s="440"/>
      <c r="DA181" s="440"/>
    </row>
    <row r="182" spans="1:105">
      <c r="A182" s="5"/>
      <c r="B182" s="18"/>
      <c r="C182" s="18"/>
      <c r="D182" s="18"/>
      <c r="E182" s="18"/>
      <c r="F182" s="39"/>
      <c r="G182" s="18"/>
      <c r="H182" s="40"/>
      <c r="I182" s="18"/>
      <c r="J182" s="18"/>
      <c r="K182" s="18"/>
      <c r="L182" s="18"/>
      <c r="M182" s="18"/>
      <c r="N182" s="18"/>
      <c r="O182" s="18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440"/>
      <c r="CY182" s="440"/>
      <c r="CZ182" s="440"/>
      <c r="DA182" s="440"/>
    </row>
    <row r="183" spans="1:105">
      <c r="A183" s="5"/>
      <c r="B183" s="18"/>
      <c r="C183" s="18"/>
      <c r="D183" s="18"/>
      <c r="E183" s="18"/>
      <c r="F183" s="39"/>
      <c r="G183" s="18"/>
      <c r="H183" s="40"/>
      <c r="I183" s="18"/>
      <c r="J183" s="18"/>
      <c r="K183" s="18"/>
      <c r="L183" s="18"/>
      <c r="M183" s="18"/>
      <c r="N183" s="18"/>
      <c r="O183" s="18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440"/>
      <c r="CY183" s="440"/>
      <c r="CZ183" s="440"/>
      <c r="DA183" s="440"/>
    </row>
    <row r="184" spans="1:105">
      <c r="A184" s="5"/>
      <c r="B184" s="18"/>
      <c r="C184" s="18"/>
      <c r="D184" s="18"/>
      <c r="E184" s="18"/>
      <c r="F184" s="39"/>
      <c r="G184" s="18"/>
      <c r="H184" s="40"/>
      <c r="I184" s="18"/>
      <c r="J184" s="18"/>
      <c r="K184" s="18"/>
      <c r="L184" s="18"/>
      <c r="M184" s="18"/>
      <c r="N184" s="18"/>
      <c r="O184" s="18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440"/>
      <c r="CY184" s="440"/>
      <c r="CZ184" s="440"/>
      <c r="DA184" s="440"/>
    </row>
    <row r="185" spans="1:105">
      <c r="A185" s="5"/>
      <c r="B185" s="18"/>
      <c r="C185" s="18"/>
      <c r="D185" s="18"/>
      <c r="E185" s="18"/>
      <c r="F185" s="39"/>
      <c r="G185" s="18"/>
      <c r="H185" s="40"/>
      <c r="I185" s="18"/>
      <c r="J185" s="18"/>
      <c r="K185" s="18"/>
      <c r="L185" s="18"/>
      <c r="M185" s="18"/>
      <c r="N185" s="18"/>
      <c r="O185" s="18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440"/>
      <c r="CY185" s="440"/>
      <c r="CZ185" s="440"/>
      <c r="DA185" s="440"/>
    </row>
    <row r="186" spans="1:105">
      <c r="A186" s="5"/>
      <c r="B186" s="18"/>
      <c r="C186" s="18"/>
      <c r="D186" s="18"/>
      <c r="E186" s="18"/>
      <c r="F186" s="39"/>
      <c r="G186" s="18"/>
      <c r="H186" s="40"/>
      <c r="I186" s="18"/>
      <c r="J186" s="18"/>
      <c r="K186" s="18"/>
      <c r="L186" s="18"/>
      <c r="M186" s="18"/>
      <c r="N186" s="18"/>
      <c r="O186" s="18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440"/>
      <c r="CY186" s="440"/>
      <c r="CZ186" s="440"/>
      <c r="DA186" s="440"/>
    </row>
    <row r="187" spans="1:105">
      <c r="A187" s="5"/>
      <c r="B187" s="18"/>
      <c r="C187" s="18"/>
      <c r="D187" s="18"/>
      <c r="E187" s="18"/>
      <c r="F187" s="39"/>
      <c r="G187" s="18"/>
      <c r="H187" s="40"/>
      <c r="I187" s="18"/>
      <c r="J187" s="18"/>
      <c r="K187" s="18"/>
      <c r="L187" s="18"/>
      <c r="M187" s="18"/>
      <c r="N187" s="18"/>
      <c r="O187" s="18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440"/>
      <c r="CY187" s="440"/>
      <c r="CZ187" s="440"/>
      <c r="DA187" s="440"/>
    </row>
    <row r="188" spans="1:105">
      <c r="A188" s="5"/>
      <c r="B188" s="18"/>
      <c r="C188" s="18"/>
      <c r="D188" s="18"/>
      <c r="E188" s="18"/>
      <c r="F188" s="39"/>
      <c r="G188" s="18"/>
      <c r="H188" s="40"/>
      <c r="I188" s="18"/>
      <c r="J188" s="18"/>
      <c r="K188" s="18"/>
      <c r="L188" s="18"/>
      <c r="M188" s="18"/>
      <c r="N188" s="18"/>
      <c r="O188" s="18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440"/>
      <c r="CY188" s="440"/>
      <c r="CZ188" s="440"/>
      <c r="DA188" s="440"/>
    </row>
    <row r="189" spans="1:105">
      <c r="A189" s="5"/>
      <c r="B189" s="18"/>
      <c r="C189" s="18"/>
      <c r="D189" s="18"/>
      <c r="E189" s="18"/>
      <c r="F189" s="39"/>
      <c r="G189" s="18"/>
      <c r="H189" s="40"/>
      <c r="I189" s="18"/>
      <c r="J189" s="18"/>
      <c r="K189" s="18"/>
      <c r="L189" s="18"/>
      <c r="M189" s="18"/>
      <c r="N189" s="18"/>
      <c r="O189" s="18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440"/>
      <c r="CY189" s="440"/>
      <c r="CZ189" s="440"/>
      <c r="DA189" s="440"/>
    </row>
    <row r="190" spans="1:105">
      <c r="A190" s="5"/>
      <c r="B190" s="18"/>
      <c r="C190" s="18"/>
      <c r="D190" s="18"/>
      <c r="E190" s="18"/>
      <c r="F190" s="39"/>
      <c r="G190" s="18"/>
      <c r="H190" s="40"/>
      <c r="I190" s="18"/>
      <c r="J190" s="18"/>
      <c r="K190" s="18"/>
      <c r="L190" s="18"/>
      <c r="M190" s="18"/>
      <c r="N190" s="18"/>
      <c r="O190" s="18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440"/>
      <c r="CY190" s="440"/>
      <c r="CZ190" s="440"/>
      <c r="DA190" s="440"/>
    </row>
    <row r="191" spans="1:105">
      <c r="A191" s="5"/>
      <c r="B191" s="18"/>
      <c r="C191" s="18"/>
      <c r="D191" s="18"/>
      <c r="E191" s="18"/>
      <c r="F191" s="39"/>
      <c r="G191" s="18"/>
      <c r="H191" s="40"/>
      <c r="I191" s="18"/>
      <c r="J191" s="18"/>
      <c r="K191" s="18"/>
      <c r="L191" s="18"/>
      <c r="M191" s="18"/>
      <c r="N191" s="18"/>
      <c r="O191" s="18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440"/>
      <c r="CY191" s="440"/>
      <c r="CZ191" s="440"/>
      <c r="DA191" s="440"/>
    </row>
    <row r="192" spans="1:105">
      <c r="A192" s="5"/>
      <c r="B192" s="18"/>
      <c r="C192" s="18"/>
      <c r="D192" s="18"/>
      <c r="E192" s="18"/>
      <c r="F192" s="39"/>
      <c r="G192" s="18"/>
      <c r="H192" s="40"/>
      <c r="I192" s="18"/>
      <c r="J192" s="18"/>
      <c r="K192" s="18"/>
      <c r="L192" s="18"/>
      <c r="M192" s="18"/>
      <c r="N192" s="18"/>
      <c r="O192" s="18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440"/>
      <c r="CY192" s="440"/>
      <c r="CZ192" s="440"/>
      <c r="DA192" s="440"/>
    </row>
    <row r="193" spans="1:105">
      <c r="A193" s="5"/>
      <c r="B193" s="18"/>
      <c r="C193" s="18"/>
      <c r="D193" s="18"/>
      <c r="E193" s="18"/>
      <c r="F193" s="39"/>
      <c r="G193" s="18"/>
      <c r="H193" s="40"/>
      <c r="I193" s="18"/>
      <c r="J193" s="18"/>
      <c r="K193" s="18"/>
      <c r="L193" s="18"/>
      <c r="M193" s="18"/>
      <c r="N193" s="18"/>
      <c r="O193" s="18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440"/>
      <c r="CY193" s="440"/>
      <c r="CZ193" s="440"/>
      <c r="DA193" s="440"/>
    </row>
    <row r="194" spans="1:105">
      <c r="A194" s="5"/>
      <c r="B194" s="18"/>
      <c r="C194" s="18"/>
      <c r="D194" s="18"/>
      <c r="E194" s="18"/>
      <c r="F194" s="39"/>
      <c r="G194" s="18"/>
      <c r="H194" s="40"/>
      <c r="I194" s="18"/>
      <c r="J194" s="18"/>
      <c r="K194" s="18"/>
      <c r="L194" s="18"/>
      <c r="M194" s="18"/>
      <c r="N194" s="18"/>
      <c r="O194" s="18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440"/>
      <c r="CY194" s="440"/>
      <c r="CZ194" s="440"/>
      <c r="DA194" s="440"/>
    </row>
    <row r="195" spans="1:105">
      <c r="A195" s="5"/>
      <c r="B195" s="18"/>
      <c r="C195" s="18"/>
      <c r="D195" s="18"/>
      <c r="E195" s="18"/>
      <c r="F195" s="39"/>
      <c r="G195" s="18"/>
      <c r="H195" s="40"/>
      <c r="I195" s="18"/>
      <c r="J195" s="18"/>
      <c r="K195" s="18"/>
      <c r="L195" s="18"/>
      <c r="M195" s="18"/>
      <c r="N195" s="18"/>
      <c r="O195" s="18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440"/>
      <c r="CY195" s="440"/>
      <c r="CZ195" s="440"/>
      <c r="DA195" s="440"/>
    </row>
    <row r="196" spans="1:105">
      <c r="A196" s="5"/>
      <c r="B196" s="18"/>
      <c r="C196" s="18"/>
      <c r="D196" s="18"/>
      <c r="E196" s="18"/>
      <c r="F196" s="39"/>
      <c r="G196" s="18"/>
      <c r="H196" s="40"/>
      <c r="I196" s="18"/>
      <c r="J196" s="18"/>
      <c r="K196" s="18"/>
      <c r="L196" s="18"/>
      <c r="M196" s="18"/>
      <c r="N196" s="18"/>
      <c r="O196" s="18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440"/>
      <c r="CY196" s="440"/>
      <c r="CZ196" s="440"/>
      <c r="DA196" s="440"/>
    </row>
    <row r="197" spans="1:105">
      <c r="A197" s="5"/>
      <c r="B197" s="18"/>
      <c r="C197" s="18"/>
      <c r="D197" s="18"/>
      <c r="E197" s="18"/>
      <c r="F197" s="39"/>
      <c r="G197" s="18"/>
      <c r="H197" s="40"/>
      <c r="I197" s="18"/>
      <c r="J197" s="18"/>
      <c r="K197" s="18"/>
      <c r="L197" s="18"/>
      <c r="M197" s="18"/>
      <c r="N197" s="18"/>
      <c r="O197" s="18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440"/>
      <c r="CY197" s="440"/>
      <c r="CZ197" s="440"/>
      <c r="DA197" s="440"/>
    </row>
    <row r="198" spans="1:105">
      <c r="A198" s="5"/>
      <c r="B198" s="18"/>
      <c r="C198" s="18"/>
      <c r="D198" s="18"/>
      <c r="E198" s="18"/>
      <c r="F198" s="39"/>
      <c r="G198" s="18"/>
      <c r="H198" s="40"/>
      <c r="I198" s="18"/>
      <c r="J198" s="18"/>
      <c r="K198" s="18"/>
      <c r="L198" s="18"/>
      <c r="M198" s="18"/>
      <c r="N198" s="18"/>
      <c r="O198" s="18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440"/>
      <c r="CY198" s="440"/>
      <c r="CZ198" s="440"/>
      <c r="DA198" s="440"/>
    </row>
    <row r="199" spans="1:105">
      <c r="A199" s="5"/>
      <c r="B199" s="18"/>
      <c r="C199" s="18"/>
      <c r="D199" s="18"/>
      <c r="E199" s="18"/>
      <c r="F199" s="39"/>
      <c r="G199" s="18"/>
      <c r="H199" s="40"/>
      <c r="I199" s="18"/>
      <c r="J199" s="18"/>
      <c r="K199" s="18"/>
      <c r="L199" s="18"/>
      <c r="M199" s="18"/>
      <c r="N199" s="18"/>
      <c r="O199" s="18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440"/>
      <c r="CY199" s="440"/>
      <c r="CZ199" s="440"/>
      <c r="DA199" s="440"/>
    </row>
    <row r="200" spans="1:105">
      <c r="A200" s="5"/>
      <c r="B200" s="18"/>
      <c r="C200" s="18"/>
      <c r="D200" s="18"/>
      <c r="E200" s="18"/>
      <c r="F200" s="39"/>
      <c r="G200" s="18"/>
      <c r="H200" s="40"/>
      <c r="I200" s="18"/>
      <c r="J200" s="18"/>
      <c r="K200" s="18"/>
      <c r="L200" s="18"/>
      <c r="M200" s="18"/>
      <c r="N200" s="18"/>
      <c r="O200" s="18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440"/>
      <c r="CY200" s="440"/>
      <c r="CZ200" s="440"/>
      <c r="DA200" s="440"/>
    </row>
    <row r="201" spans="1:105">
      <c r="A201" s="5"/>
      <c r="B201" s="18"/>
      <c r="C201" s="18"/>
      <c r="D201" s="18"/>
      <c r="E201" s="18"/>
      <c r="F201" s="39"/>
      <c r="G201" s="18"/>
      <c r="H201" s="40"/>
      <c r="I201" s="18"/>
      <c r="J201" s="18"/>
      <c r="K201" s="18"/>
      <c r="L201" s="18"/>
      <c r="M201" s="18"/>
      <c r="N201" s="18"/>
      <c r="O201" s="18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440"/>
      <c r="CY201" s="440"/>
      <c r="CZ201" s="440"/>
      <c r="DA201" s="440"/>
    </row>
    <row r="202" spans="1:105">
      <c r="A202" s="5"/>
      <c r="B202" s="18"/>
      <c r="C202" s="18"/>
      <c r="D202" s="18"/>
      <c r="E202" s="18"/>
      <c r="F202" s="39"/>
      <c r="G202" s="18"/>
      <c r="H202" s="40"/>
      <c r="I202" s="18"/>
      <c r="J202" s="18"/>
      <c r="K202" s="18"/>
      <c r="L202" s="18"/>
      <c r="M202" s="18"/>
      <c r="N202" s="18"/>
      <c r="O202" s="18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440"/>
      <c r="CY202" s="440"/>
      <c r="CZ202" s="440"/>
      <c r="DA202" s="440"/>
    </row>
    <row r="203" spans="1:105">
      <c r="A203" s="5"/>
      <c r="B203" s="18"/>
      <c r="C203" s="18"/>
      <c r="D203" s="18"/>
      <c r="E203" s="18"/>
      <c r="F203" s="39"/>
      <c r="G203" s="18"/>
      <c r="H203" s="40"/>
      <c r="I203" s="18"/>
      <c r="J203" s="18"/>
      <c r="K203" s="18"/>
      <c r="L203" s="18"/>
      <c r="M203" s="18"/>
      <c r="N203" s="18"/>
      <c r="O203" s="18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440"/>
      <c r="CY203" s="440"/>
      <c r="CZ203" s="440"/>
      <c r="DA203" s="440"/>
    </row>
    <row r="204" spans="1:105">
      <c r="A204" s="5"/>
      <c r="B204" s="18"/>
      <c r="C204" s="18"/>
      <c r="D204" s="18"/>
      <c r="E204" s="18"/>
      <c r="F204" s="39"/>
      <c r="G204" s="18"/>
      <c r="H204" s="40"/>
      <c r="I204" s="18"/>
      <c r="J204" s="18"/>
      <c r="K204" s="18"/>
      <c r="L204" s="18"/>
      <c r="M204" s="18"/>
      <c r="N204" s="18"/>
      <c r="O204" s="18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440"/>
      <c r="CY204" s="440"/>
      <c r="CZ204" s="440"/>
      <c r="DA204" s="440"/>
    </row>
    <row r="205" spans="1:105">
      <c r="A205" s="5"/>
      <c r="B205" s="18"/>
      <c r="C205" s="18"/>
      <c r="D205" s="18"/>
      <c r="E205" s="18"/>
      <c r="F205" s="39"/>
      <c r="G205" s="18"/>
      <c r="H205" s="40"/>
      <c r="I205" s="18"/>
      <c r="J205" s="18"/>
      <c r="K205" s="18"/>
      <c r="L205" s="18"/>
      <c r="M205" s="18"/>
      <c r="N205" s="18"/>
      <c r="O205" s="18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440"/>
      <c r="CY205" s="440"/>
      <c r="CZ205" s="440"/>
      <c r="DA205" s="440"/>
    </row>
    <row r="206" spans="1:105">
      <c r="A206" s="5"/>
      <c r="B206" s="18"/>
      <c r="C206" s="18"/>
      <c r="D206" s="18"/>
      <c r="E206" s="18"/>
      <c r="F206" s="39"/>
      <c r="G206" s="18"/>
      <c r="H206" s="40"/>
      <c r="I206" s="18"/>
      <c r="J206" s="18"/>
      <c r="K206" s="18"/>
      <c r="L206" s="18"/>
      <c r="M206" s="18"/>
      <c r="N206" s="18"/>
      <c r="O206" s="18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440"/>
      <c r="CY206" s="440"/>
      <c r="CZ206" s="440"/>
      <c r="DA206" s="440"/>
    </row>
    <row r="207" spans="1:105">
      <c r="A207" s="5"/>
      <c r="B207" s="18"/>
      <c r="C207" s="18"/>
      <c r="D207" s="18"/>
      <c r="E207" s="18"/>
      <c r="F207" s="39"/>
      <c r="G207" s="18"/>
      <c r="H207" s="40"/>
      <c r="I207" s="18"/>
      <c r="J207" s="18"/>
      <c r="K207" s="18"/>
      <c r="L207" s="18"/>
      <c r="M207" s="18"/>
      <c r="N207" s="18"/>
      <c r="O207" s="18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440"/>
      <c r="CY207" s="440"/>
      <c r="CZ207" s="440"/>
      <c r="DA207" s="440"/>
    </row>
    <row r="208" spans="1:105">
      <c r="A208" s="5"/>
      <c r="B208" s="18"/>
      <c r="C208" s="18"/>
      <c r="D208" s="18"/>
      <c r="E208" s="18"/>
      <c r="F208" s="39"/>
      <c r="G208" s="18"/>
      <c r="H208" s="40"/>
      <c r="I208" s="18"/>
      <c r="J208" s="18"/>
      <c r="K208" s="18"/>
      <c r="L208" s="18"/>
      <c r="M208" s="18"/>
      <c r="N208" s="18"/>
      <c r="O208" s="18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440"/>
      <c r="CY208" s="440"/>
      <c r="CZ208" s="440"/>
      <c r="DA208" s="440"/>
    </row>
    <row r="209" spans="1:105">
      <c r="A209" s="5"/>
      <c r="B209" s="18"/>
      <c r="C209" s="18"/>
      <c r="D209" s="18"/>
      <c r="E209" s="18"/>
      <c r="F209" s="39"/>
      <c r="G209" s="18"/>
      <c r="H209" s="40"/>
      <c r="I209" s="18"/>
      <c r="J209" s="18"/>
      <c r="K209" s="18"/>
      <c r="L209" s="18"/>
      <c r="M209" s="18"/>
      <c r="N209" s="18"/>
      <c r="O209" s="18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440"/>
      <c r="CY209" s="440"/>
      <c r="CZ209" s="440"/>
      <c r="DA209" s="440"/>
    </row>
    <row r="210" spans="1:105">
      <c r="A210" s="5"/>
      <c r="B210" s="18"/>
      <c r="C210" s="18"/>
      <c r="D210" s="18"/>
      <c r="E210" s="18"/>
      <c r="F210" s="39"/>
      <c r="G210" s="18"/>
      <c r="H210" s="40"/>
      <c r="I210" s="18"/>
      <c r="J210" s="18"/>
      <c r="K210" s="18"/>
      <c r="L210" s="18"/>
      <c r="M210" s="18"/>
      <c r="N210" s="18"/>
      <c r="O210" s="18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440"/>
      <c r="CY210" s="440"/>
      <c r="CZ210" s="440"/>
      <c r="DA210" s="440"/>
    </row>
    <row r="211" spans="1:105">
      <c r="A211" s="5"/>
      <c r="B211" s="18"/>
      <c r="C211" s="18"/>
      <c r="D211" s="18"/>
      <c r="E211" s="18"/>
      <c r="F211" s="39"/>
      <c r="G211" s="18"/>
      <c r="H211" s="40"/>
      <c r="I211" s="18"/>
      <c r="J211" s="18"/>
      <c r="K211" s="18"/>
      <c r="L211" s="18"/>
      <c r="M211" s="18"/>
      <c r="N211" s="18"/>
      <c r="O211" s="18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440"/>
      <c r="CY211" s="440"/>
      <c r="CZ211" s="440"/>
      <c r="DA211" s="440"/>
    </row>
    <row r="212" spans="1:105">
      <c r="A212" s="5"/>
      <c r="B212" s="18"/>
      <c r="C212" s="18"/>
      <c r="D212" s="18"/>
      <c r="E212" s="18"/>
      <c r="F212" s="39"/>
      <c r="G212" s="18"/>
      <c r="H212" s="40"/>
      <c r="I212" s="18"/>
      <c r="J212" s="18"/>
      <c r="K212" s="18"/>
      <c r="L212" s="18"/>
      <c r="M212" s="18"/>
      <c r="N212" s="18"/>
      <c r="O212" s="18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440"/>
      <c r="CY212" s="440"/>
      <c r="CZ212" s="440"/>
      <c r="DA212" s="440"/>
    </row>
    <row r="213" spans="1:105">
      <c r="A213" s="5"/>
      <c r="B213" s="18"/>
      <c r="C213" s="18"/>
      <c r="D213" s="18"/>
      <c r="E213" s="18"/>
      <c r="F213" s="39"/>
      <c r="G213" s="18"/>
      <c r="H213" s="40"/>
      <c r="I213" s="18"/>
      <c r="J213" s="18"/>
      <c r="K213" s="18"/>
      <c r="L213" s="18"/>
      <c r="M213" s="18"/>
      <c r="N213" s="18"/>
      <c r="O213" s="18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440"/>
      <c r="CY213" s="440"/>
      <c r="CZ213" s="440"/>
      <c r="DA213" s="440"/>
    </row>
    <row r="214" spans="1:105">
      <c r="A214" s="5"/>
      <c r="B214" s="18"/>
      <c r="C214" s="18"/>
      <c r="D214" s="18"/>
      <c r="E214" s="18"/>
      <c r="F214" s="39"/>
      <c r="G214" s="18"/>
      <c r="H214" s="40"/>
      <c r="I214" s="18"/>
      <c r="J214" s="18"/>
      <c r="K214" s="18"/>
      <c r="L214" s="18"/>
      <c r="M214" s="18"/>
      <c r="N214" s="18"/>
      <c r="O214" s="18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440"/>
      <c r="CY214" s="440"/>
      <c r="CZ214" s="440"/>
      <c r="DA214" s="440"/>
    </row>
    <row r="215" spans="1:105">
      <c r="A215" s="5"/>
      <c r="B215" s="18"/>
      <c r="C215" s="18"/>
      <c r="D215" s="18"/>
      <c r="E215" s="18"/>
      <c r="F215" s="39"/>
      <c r="G215" s="18"/>
      <c r="H215" s="40"/>
      <c r="I215" s="18"/>
      <c r="J215" s="18"/>
      <c r="K215" s="18"/>
      <c r="L215" s="18"/>
      <c r="M215" s="18"/>
      <c r="N215" s="18"/>
      <c r="O215" s="18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440"/>
      <c r="CY215" s="440"/>
      <c r="CZ215" s="440"/>
      <c r="DA215" s="440"/>
    </row>
    <row r="216" spans="1:105">
      <c r="A216" s="5"/>
      <c r="B216" s="18"/>
      <c r="C216" s="18"/>
      <c r="D216" s="18"/>
      <c r="E216" s="18"/>
      <c r="F216" s="39"/>
      <c r="G216" s="18"/>
      <c r="H216" s="40"/>
      <c r="I216" s="18"/>
      <c r="J216" s="18"/>
      <c r="K216" s="18"/>
      <c r="L216" s="18"/>
      <c r="M216" s="18"/>
      <c r="N216" s="18"/>
      <c r="O216" s="18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440"/>
      <c r="CY216" s="440"/>
      <c r="CZ216" s="440"/>
      <c r="DA216" s="440"/>
    </row>
    <row r="217" spans="1:105">
      <c r="A217" s="5"/>
      <c r="B217" s="18"/>
      <c r="C217" s="18"/>
      <c r="D217" s="18"/>
      <c r="E217" s="18"/>
      <c r="F217" s="39"/>
      <c r="G217" s="18"/>
      <c r="H217" s="40"/>
      <c r="I217" s="18"/>
      <c r="J217" s="18"/>
      <c r="K217" s="18"/>
      <c r="L217" s="18"/>
      <c r="M217" s="18"/>
      <c r="N217" s="18"/>
      <c r="O217" s="18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440"/>
      <c r="CY217" s="440"/>
      <c r="CZ217" s="440"/>
      <c r="DA217" s="440"/>
    </row>
    <row r="218" spans="1:105">
      <c r="A218" s="5"/>
      <c r="B218" s="18"/>
      <c r="C218" s="18"/>
      <c r="D218" s="18"/>
      <c r="E218" s="18"/>
      <c r="F218" s="39"/>
      <c r="G218" s="18"/>
      <c r="H218" s="40"/>
      <c r="I218" s="18"/>
      <c r="J218" s="18"/>
      <c r="K218" s="18"/>
      <c r="L218" s="18"/>
      <c r="M218" s="18"/>
      <c r="N218" s="18"/>
      <c r="O218" s="18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440"/>
      <c r="CY218" s="440"/>
      <c r="CZ218" s="440"/>
      <c r="DA218" s="440"/>
    </row>
    <row r="219" spans="1:105">
      <c r="A219" s="5"/>
      <c r="B219" s="18"/>
      <c r="C219" s="18"/>
      <c r="D219" s="18"/>
      <c r="E219" s="18"/>
      <c r="F219" s="39"/>
      <c r="G219" s="18"/>
      <c r="H219" s="40"/>
      <c r="I219" s="18"/>
      <c r="J219" s="18"/>
      <c r="K219" s="18"/>
      <c r="L219" s="18"/>
      <c r="M219" s="18"/>
      <c r="N219" s="18"/>
      <c r="O219" s="18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440"/>
      <c r="CY219" s="440"/>
      <c r="CZ219" s="440"/>
      <c r="DA219" s="440"/>
    </row>
    <row r="220" spans="1:105">
      <c r="A220" s="5"/>
      <c r="B220" s="18"/>
      <c r="C220" s="18"/>
      <c r="D220" s="18"/>
      <c r="E220" s="18"/>
      <c r="F220" s="39"/>
      <c r="G220" s="18"/>
      <c r="H220" s="40"/>
      <c r="I220" s="18"/>
      <c r="J220" s="18"/>
      <c r="K220" s="18"/>
      <c r="L220" s="18"/>
      <c r="M220" s="18"/>
      <c r="N220" s="18"/>
      <c r="O220" s="18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440"/>
      <c r="CY220" s="440"/>
      <c r="CZ220" s="440"/>
      <c r="DA220" s="440"/>
    </row>
    <row r="221" spans="1:105">
      <c r="A221" s="5"/>
      <c r="B221" s="18"/>
      <c r="C221" s="18"/>
      <c r="D221" s="18"/>
      <c r="E221" s="18"/>
      <c r="F221" s="39"/>
      <c r="G221" s="18"/>
      <c r="H221" s="40"/>
      <c r="I221" s="18"/>
      <c r="J221" s="18"/>
      <c r="K221" s="18"/>
      <c r="L221" s="18"/>
      <c r="M221" s="18"/>
      <c r="N221" s="18"/>
      <c r="O221" s="18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440"/>
      <c r="CY221" s="440"/>
      <c r="CZ221" s="440"/>
      <c r="DA221" s="440"/>
    </row>
    <row r="222" spans="1:105">
      <c r="A222" s="5"/>
      <c r="B222" s="18"/>
      <c r="C222" s="18"/>
      <c r="D222" s="18"/>
      <c r="E222" s="18"/>
      <c r="F222" s="39"/>
      <c r="G222" s="18"/>
      <c r="H222" s="40"/>
      <c r="I222" s="18"/>
      <c r="J222" s="18"/>
      <c r="K222" s="18"/>
      <c r="L222" s="18"/>
      <c r="M222" s="18"/>
      <c r="N222" s="18"/>
      <c r="O222" s="18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440"/>
      <c r="CY222" s="440"/>
      <c r="CZ222" s="440"/>
      <c r="DA222" s="440"/>
    </row>
    <row r="223" spans="1:105">
      <c r="A223" s="5"/>
      <c r="B223" s="18"/>
      <c r="C223" s="18"/>
      <c r="D223" s="18"/>
      <c r="E223" s="18"/>
      <c r="F223" s="39"/>
      <c r="G223" s="18"/>
      <c r="H223" s="40"/>
      <c r="I223" s="18"/>
      <c r="J223" s="18"/>
      <c r="K223" s="18"/>
      <c r="L223" s="18"/>
      <c r="M223" s="18"/>
      <c r="N223" s="18"/>
      <c r="O223" s="18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440"/>
      <c r="CY223" s="440"/>
      <c r="CZ223" s="440"/>
      <c r="DA223" s="440"/>
    </row>
    <row r="224" spans="1:105">
      <c r="A224" s="5"/>
      <c r="B224" s="18"/>
      <c r="C224" s="18"/>
      <c r="D224" s="18"/>
      <c r="E224" s="18"/>
      <c r="F224" s="39"/>
      <c r="G224" s="18"/>
      <c r="H224" s="40"/>
      <c r="I224" s="18"/>
      <c r="J224" s="18"/>
      <c r="K224" s="18"/>
      <c r="L224" s="18"/>
      <c r="M224" s="18"/>
      <c r="N224" s="18"/>
      <c r="O224" s="18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440"/>
      <c r="CY224" s="440"/>
      <c r="CZ224" s="440"/>
      <c r="DA224" s="440"/>
    </row>
    <row r="225" spans="1:105">
      <c r="A225" s="5"/>
      <c r="B225" s="18"/>
      <c r="C225" s="18"/>
      <c r="D225" s="18"/>
      <c r="E225" s="18"/>
      <c r="F225" s="39"/>
      <c r="G225" s="18"/>
      <c r="H225" s="40"/>
      <c r="I225" s="18"/>
      <c r="J225" s="18"/>
      <c r="K225" s="18"/>
      <c r="L225" s="18"/>
      <c r="M225" s="18"/>
      <c r="N225" s="18"/>
      <c r="O225" s="18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440"/>
      <c r="CY225" s="440"/>
      <c r="CZ225" s="440"/>
      <c r="DA225" s="440"/>
    </row>
    <row r="226" spans="1:105">
      <c r="A226" s="5"/>
      <c r="B226" s="18"/>
      <c r="C226" s="18"/>
      <c r="D226" s="18"/>
      <c r="E226" s="18"/>
      <c r="F226" s="39"/>
      <c r="G226" s="18"/>
      <c r="H226" s="40"/>
      <c r="I226" s="18"/>
      <c r="J226" s="18"/>
      <c r="K226" s="18"/>
      <c r="L226" s="18"/>
      <c r="M226" s="18"/>
      <c r="N226" s="18"/>
      <c r="O226" s="18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440"/>
      <c r="CY226" s="440"/>
      <c r="CZ226" s="440"/>
      <c r="DA226" s="440"/>
    </row>
    <row r="227" spans="1:105">
      <c r="A227" s="5"/>
      <c r="B227" s="18"/>
      <c r="C227" s="18"/>
      <c r="D227" s="18"/>
      <c r="E227" s="18"/>
      <c r="F227" s="39"/>
      <c r="G227" s="18"/>
      <c r="H227" s="40"/>
      <c r="I227" s="18"/>
      <c r="J227" s="18"/>
      <c r="K227" s="18"/>
      <c r="L227" s="18"/>
      <c r="M227" s="18"/>
      <c r="N227" s="18"/>
      <c r="O227" s="18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440"/>
      <c r="CY227" s="440"/>
      <c r="CZ227" s="440"/>
      <c r="DA227" s="440"/>
    </row>
    <row r="228" spans="1:105">
      <c r="A228" s="5"/>
      <c r="B228" s="18"/>
      <c r="C228" s="18"/>
      <c r="D228" s="18"/>
      <c r="E228" s="18"/>
      <c r="F228" s="39"/>
      <c r="G228" s="18"/>
      <c r="H228" s="40"/>
      <c r="I228" s="18"/>
      <c r="J228" s="18"/>
      <c r="K228" s="18"/>
      <c r="L228" s="18"/>
      <c r="M228" s="18"/>
      <c r="N228" s="18"/>
      <c r="O228" s="18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440"/>
      <c r="CY228" s="440"/>
      <c r="CZ228" s="440"/>
      <c r="DA228" s="440"/>
    </row>
    <row r="229" spans="1:105">
      <c r="A229" s="5"/>
      <c r="B229" s="18"/>
      <c r="C229" s="18"/>
      <c r="D229" s="18"/>
      <c r="E229" s="18"/>
      <c r="F229" s="39"/>
      <c r="G229" s="18"/>
      <c r="H229" s="40"/>
      <c r="I229" s="18"/>
      <c r="J229" s="18"/>
      <c r="K229" s="18"/>
      <c r="L229" s="18"/>
      <c r="M229" s="18"/>
      <c r="N229" s="18"/>
      <c r="O229" s="18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440"/>
      <c r="CY229" s="440"/>
      <c r="CZ229" s="440"/>
      <c r="DA229" s="440"/>
    </row>
    <row r="230" spans="1:105">
      <c r="A230" s="5"/>
      <c r="B230" s="18"/>
      <c r="C230" s="18"/>
      <c r="D230" s="18"/>
      <c r="E230" s="18"/>
      <c r="F230" s="39"/>
      <c r="G230" s="18"/>
      <c r="H230" s="40"/>
      <c r="I230" s="18"/>
      <c r="J230" s="18"/>
      <c r="K230" s="18"/>
      <c r="L230" s="18"/>
      <c r="M230" s="18"/>
      <c r="N230" s="18"/>
      <c r="O230" s="18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440"/>
      <c r="CY230" s="440"/>
      <c r="CZ230" s="440"/>
      <c r="DA230" s="440"/>
    </row>
    <row r="231" spans="1:105">
      <c r="A231" s="5"/>
      <c r="B231" s="18"/>
      <c r="C231" s="18"/>
      <c r="D231" s="18"/>
      <c r="E231" s="18"/>
      <c r="F231" s="39"/>
      <c r="G231" s="18"/>
      <c r="H231" s="40"/>
      <c r="I231" s="18"/>
      <c r="J231" s="18"/>
      <c r="K231" s="18"/>
      <c r="L231" s="18"/>
      <c r="M231" s="18"/>
      <c r="N231" s="18"/>
      <c r="O231" s="18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440"/>
      <c r="CY231" s="440"/>
      <c r="CZ231" s="440"/>
      <c r="DA231" s="440"/>
    </row>
    <row r="232" spans="1:105">
      <c r="A232" s="5"/>
      <c r="B232" s="18"/>
      <c r="C232" s="18"/>
      <c r="D232" s="18"/>
      <c r="E232" s="18"/>
      <c r="F232" s="39"/>
      <c r="G232" s="18"/>
      <c r="H232" s="40"/>
      <c r="I232" s="18"/>
      <c r="J232" s="18"/>
      <c r="K232" s="18"/>
      <c r="L232" s="18"/>
      <c r="M232" s="18"/>
      <c r="N232" s="18"/>
      <c r="O232" s="18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440"/>
      <c r="CY232" s="440"/>
      <c r="CZ232" s="440"/>
      <c r="DA232" s="440"/>
    </row>
    <row r="233" spans="1:105">
      <c r="A233" s="5"/>
      <c r="B233" s="18"/>
      <c r="C233" s="18"/>
      <c r="D233" s="18"/>
      <c r="E233" s="18"/>
      <c r="F233" s="39"/>
      <c r="G233" s="18"/>
      <c r="H233" s="40"/>
      <c r="I233" s="18"/>
      <c r="J233" s="18"/>
      <c r="K233" s="18"/>
      <c r="L233" s="18"/>
      <c r="M233" s="18"/>
      <c r="N233" s="18"/>
      <c r="O233" s="18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440"/>
      <c r="CY233" s="440"/>
      <c r="CZ233" s="440"/>
      <c r="DA233" s="440"/>
    </row>
    <row r="234" spans="1:105">
      <c r="A234" s="5"/>
      <c r="B234" s="18"/>
      <c r="C234" s="18"/>
      <c r="D234" s="18"/>
      <c r="E234" s="18"/>
      <c r="F234" s="39"/>
      <c r="G234" s="18"/>
      <c r="H234" s="40"/>
      <c r="I234" s="18"/>
      <c r="J234" s="18"/>
      <c r="K234" s="18"/>
      <c r="L234" s="18"/>
      <c r="M234" s="18"/>
      <c r="N234" s="18"/>
      <c r="O234" s="18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440"/>
      <c r="CY234" s="440"/>
      <c r="CZ234" s="440"/>
      <c r="DA234" s="440"/>
    </row>
    <row r="235" spans="1:105">
      <c r="A235" s="5"/>
      <c r="B235" s="18"/>
      <c r="C235" s="18"/>
      <c r="D235" s="18"/>
      <c r="E235" s="18"/>
      <c r="F235" s="39"/>
      <c r="G235" s="18"/>
      <c r="H235" s="40"/>
      <c r="I235" s="18"/>
      <c r="J235" s="18"/>
      <c r="K235" s="18"/>
      <c r="L235" s="18"/>
      <c r="M235" s="18"/>
      <c r="N235" s="18"/>
      <c r="O235" s="18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440"/>
      <c r="CY235" s="440"/>
      <c r="CZ235" s="440"/>
      <c r="DA235" s="440"/>
    </row>
    <row r="236" spans="1:105">
      <c r="A236" s="5"/>
      <c r="B236" s="18"/>
      <c r="C236" s="18"/>
      <c r="D236" s="18"/>
      <c r="E236" s="18"/>
      <c r="F236" s="39"/>
      <c r="G236" s="18"/>
      <c r="H236" s="40"/>
      <c r="I236" s="18"/>
      <c r="J236" s="18"/>
      <c r="K236" s="18"/>
      <c r="L236" s="18"/>
      <c r="M236" s="18"/>
      <c r="N236" s="18"/>
      <c r="O236" s="18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440"/>
      <c r="CY236" s="440"/>
      <c r="CZ236" s="440"/>
      <c r="DA236" s="440"/>
    </row>
    <row r="237" spans="1:105">
      <c r="A237" s="5"/>
      <c r="B237" s="18"/>
      <c r="C237" s="18"/>
      <c r="D237" s="18"/>
      <c r="E237" s="18"/>
      <c r="F237" s="39"/>
      <c r="G237" s="18"/>
      <c r="H237" s="40"/>
      <c r="I237" s="18"/>
      <c r="J237" s="18"/>
      <c r="K237" s="18"/>
      <c r="L237" s="18"/>
      <c r="M237" s="18"/>
      <c r="N237" s="18"/>
      <c r="O237" s="18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440"/>
      <c r="CY237" s="440"/>
      <c r="CZ237" s="440"/>
      <c r="DA237" s="440"/>
    </row>
    <row r="238" spans="1:105">
      <c r="A238" s="5"/>
      <c r="B238" s="18"/>
      <c r="C238" s="18"/>
      <c r="D238" s="18"/>
      <c r="E238" s="18"/>
      <c r="F238" s="39"/>
      <c r="G238" s="18"/>
      <c r="H238" s="40"/>
      <c r="I238" s="18"/>
      <c r="J238" s="18"/>
      <c r="K238" s="18"/>
      <c r="L238" s="18"/>
      <c r="M238" s="18"/>
      <c r="N238" s="18"/>
      <c r="O238" s="18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440"/>
      <c r="CY238" s="440"/>
      <c r="CZ238" s="440"/>
      <c r="DA238" s="440"/>
    </row>
    <row r="239" spans="1:105">
      <c r="A239" s="5"/>
      <c r="B239" s="18"/>
      <c r="C239" s="18"/>
      <c r="D239" s="18"/>
      <c r="E239" s="18"/>
      <c r="F239" s="39"/>
      <c r="G239" s="18"/>
      <c r="H239" s="40"/>
      <c r="I239" s="18"/>
      <c r="J239" s="18"/>
      <c r="K239" s="18"/>
      <c r="L239" s="18"/>
      <c r="M239" s="18"/>
      <c r="N239" s="18"/>
      <c r="O239" s="18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440"/>
      <c r="CY239" s="440"/>
      <c r="CZ239" s="440"/>
      <c r="DA239" s="440"/>
    </row>
    <row r="240" spans="1:105">
      <c r="A240" s="5"/>
      <c r="B240" s="18"/>
      <c r="C240" s="18"/>
      <c r="D240" s="18"/>
      <c r="E240" s="18"/>
      <c r="F240" s="39"/>
      <c r="G240" s="18"/>
      <c r="H240" s="40"/>
      <c r="I240" s="18"/>
      <c r="J240" s="18"/>
      <c r="K240" s="18"/>
      <c r="L240" s="18"/>
      <c r="M240" s="18"/>
      <c r="N240" s="18"/>
      <c r="O240" s="18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440"/>
      <c r="CY240" s="440"/>
      <c r="CZ240" s="440"/>
      <c r="DA240" s="440"/>
    </row>
    <row r="241" spans="1:105">
      <c r="A241" s="5"/>
      <c r="B241" s="18"/>
      <c r="C241" s="18"/>
      <c r="D241" s="18"/>
      <c r="E241" s="18"/>
      <c r="F241" s="39"/>
      <c r="G241" s="18"/>
      <c r="H241" s="40"/>
      <c r="I241" s="18"/>
      <c r="J241" s="18"/>
      <c r="K241" s="18"/>
      <c r="L241" s="18"/>
      <c r="M241" s="18"/>
      <c r="N241" s="18"/>
      <c r="O241" s="18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440"/>
      <c r="CY241" s="440"/>
      <c r="CZ241" s="440"/>
      <c r="DA241" s="440"/>
    </row>
    <row r="242" spans="1:105">
      <c r="A242" s="5"/>
      <c r="B242" s="18"/>
      <c r="C242" s="18"/>
      <c r="D242" s="18"/>
      <c r="E242" s="18"/>
      <c r="F242" s="39"/>
      <c r="G242" s="18"/>
      <c r="H242" s="40"/>
      <c r="I242" s="18"/>
      <c r="J242" s="18"/>
      <c r="K242" s="18"/>
      <c r="L242" s="18"/>
      <c r="M242" s="18"/>
      <c r="N242" s="18"/>
      <c r="O242" s="18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440"/>
      <c r="CY242" s="440"/>
      <c r="CZ242" s="440"/>
      <c r="DA242" s="440"/>
    </row>
    <row r="243" spans="1:105">
      <c r="A243" s="5"/>
      <c r="B243" s="18"/>
      <c r="C243" s="18"/>
      <c r="D243" s="18"/>
      <c r="E243" s="18"/>
      <c r="F243" s="39"/>
      <c r="G243" s="18"/>
      <c r="H243" s="40"/>
      <c r="I243" s="18"/>
      <c r="J243" s="18"/>
      <c r="K243" s="18"/>
      <c r="L243" s="18"/>
      <c r="M243" s="18"/>
      <c r="N243" s="18"/>
      <c r="O243" s="18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440"/>
      <c r="CY243" s="440"/>
      <c r="CZ243" s="440"/>
      <c r="DA243" s="440"/>
    </row>
    <row r="244" spans="1:105">
      <c r="A244" s="5"/>
      <c r="B244" s="18"/>
      <c r="C244" s="18"/>
      <c r="D244" s="18"/>
      <c r="E244" s="18"/>
      <c r="F244" s="39"/>
      <c r="G244" s="18"/>
      <c r="H244" s="40"/>
      <c r="I244" s="18"/>
      <c r="J244" s="18"/>
      <c r="K244" s="18"/>
      <c r="L244" s="18"/>
      <c r="M244" s="18"/>
      <c r="N244" s="18"/>
      <c r="O244" s="18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440"/>
      <c r="CY244" s="440"/>
      <c r="CZ244" s="440"/>
      <c r="DA244" s="440"/>
    </row>
    <row r="245" spans="1:105">
      <c r="A245" s="5"/>
      <c r="B245" s="18"/>
      <c r="C245" s="18"/>
      <c r="D245" s="18"/>
      <c r="E245" s="18"/>
      <c r="F245" s="39"/>
      <c r="G245" s="18"/>
      <c r="H245" s="40"/>
      <c r="I245" s="18"/>
      <c r="J245" s="18"/>
      <c r="K245" s="18"/>
      <c r="L245" s="18"/>
      <c r="M245" s="18"/>
      <c r="N245" s="18"/>
      <c r="O245" s="18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440"/>
      <c r="CY245" s="440"/>
      <c r="CZ245" s="440"/>
      <c r="DA245" s="440"/>
    </row>
    <row r="246" spans="1:105">
      <c r="A246" s="5"/>
      <c r="B246" s="18"/>
      <c r="C246" s="18"/>
      <c r="D246" s="18"/>
      <c r="E246" s="18"/>
      <c r="F246" s="39"/>
      <c r="G246" s="18"/>
      <c r="H246" s="40"/>
      <c r="I246" s="18"/>
      <c r="J246" s="18"/>
      <c r="K246" s="18"/>
      <c r="L246" s="18"/>
      <c r="M246" s="18"/>
      <c r="N246" s="18"/>
      <c r="O246" s="18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440"/>
      <c r="CY246" s="440"/>
      <c r="CZ246" s="440"/>
      <c r="DA246" s="440"/>
    </row>
    <row r="247" spans="1:105">
      <c r="A247" s="5"/>
      <c r="B247" s="18"/>
      <c r="C247" s="18"/>
      <c r="D247" s="18"/>
      <c r="E247" s="18"/>
      <c r="F247" s="39"/>
      <c r="G247" s="18"/>
      <c r="H247" s="40"/>
      <c r="I247" s="18"/>
      <c r="J247" s="18"/>
      <c r="K247" s="18"/>
      <c r="L247" s="18"/>
      <c r="M247" s="18"/>
      <c r="N247" s="18"/>
      <c r="O247" s="18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440"/>
      <c r="CY247" s="440"/>
      <c r="CZ247" s="440"/>
      <c r="DA247" s="440"/>
    </row>
    <row r="248" spans="1:105">
      <c r="A248" s="5"/>
      <c r="B248" s="18"/>
      <c r="C248" s="18"/>
      <c r="D248" s="18"/>
      <c r="E248" s="18"/>
      <c r="F248" s="39"/>
      <c r="G248" s="18"/>
      <c r="H248" s="40"/>
      <c r="I248" s="18"/>
      <c r="J248" s="18"/>
      <c r="K248" s="18"/>
      <c r="L248" s="18"/>
      <c r="M248" s="18"/>
      <c r="N248" s="18"/>
      <c r="O248" s="18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440"/>
      <c r="CY248" s="440"/>
      <c r="CZ248" s="440"/>
      <c r="DA248" s="440"/>
    </row>
    <row r="249" spans="1:105">
      <c r="A249" s="5"/>
      <c r="B249" s="18"/>
      <c r="C249" s="18"/>
      <c r="D249" s="18"/>
      <c r="E249" s="18"/>
      <c r="F249" s="39"/>
      <c r="G249" s="18"/>
      <c r="H249" s="40"/>
      <c r="I249" s="18"/>
      <c r="J249" s="18"/>
      <c r="K249" s="18"/>
      <c r="L249" s="18"/>
      <c r="M249" s="18"/>
      <c r="N249" s="18"/>
      <c r="O249" s="18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440"/>
      <c r="CY249" s="440"/>
      <c r="CZ249" s="440"/>
      <c r="DA249" s="440"/>
    </row>
    <row r="250" spans="1:105">
      <c r="A250" s="5"/>
      <c r="B250" s="18"/>
      <c r="C250" s="18"/>
      <c r="D250" s="18"/>
      <c r="E250" s="18"/>
      <c r="F250" s="39"/>
      <c r="G250" s="18"/>
      <c r="H250" s="40"/>
      <c r="I250" s="18"/>
      <c r="J250" s="18"/>
      <c r="K250" s="18"/>
      <c r="L250" s="18"/>
      <c r="M250" s="18"/>
      <c r="N250" s="18"/>
      <c r="O250" s="18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440"/>
      <c r="CY250" s="440"/>
      <c r="CZ250" s="440"/>
      <c r="DA250" s="440"/>
    </row>
    <row r="251" spans="1:105">
      <c r="A251" s="5"/>
      <c r="B251" s="18"/>
      <c r="C251" s="18"/>
      <c r="D251" s="18"/>
      <c r="E251" s="18"/>
      <c r="F251" s="39"/>
      <c r="G251" s="18"/>
      <c r="H251" s="40"/>
      <c r="I251" s="18"/>
      <c r="J251" s="18"/>
      <c r="K251" s="18"/>
      <c r="L251" s="18"/>
      <c r="M251" s="18"/>
      <c r="N251" s="18"/>
      <c r="O251" s="18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440"/>
      <c r="CY251" s="440"/>
      <c r="CZ251" s="440"/>
      <c r="DA251" s="440"/>
    </row>
    <row r="252" spans="1:105">
      <c r="A252" s="5"/>
      <c r="B252" s="18"/>
      <c r="C252" s="18"/>
      <c r="D252" s="18"/>
      <c r="E252" s="18"/>
      <c r="F252" s="39"/>
      <c r="G252" s="18"/>
      <c r="H252" s="40"/>
      <c r="I252" s="18"/>
      <c r="J252" s="18"/>
      <c r="K252" s="18"/>
      <c r="L252" s="18"/>
      <c r="M252" s="18"/>
      <c r="N252" s="18"/>
      <c r="O252" s="18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440"/>
      <c r="CY252" s="440"/>
      <c r="CZ252" s="440"/>
      <c r="DA252" s="440"/>
    </row>
    <row r="253" spans="1:105">
      <c r="A253" s="5"/>
      <c r="B253" s="18"/>
      <c r="C253" s="18"/>
      <c r="D253" s="18"/>
      <c r="E253" s="18"/>
      <c r="F253" s="39"/>
      <c r="G253" s="18"/>
      <c r="H253" s="40"/>
      <c r="I253" s="18"/>
      <c r="J253" s="18"/>
      <c r="K253" s="18"/>
      <c r="L253" s="18"/>
      <c r="M253" s="18"/>
      <c r="N253" s="18"/>
      <c r="O253" s="18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440"/>
      <c r="CY253" s="440"/>
      <c r="CZ253" s="440"/>
      <c r="DA253" s="440"/>
    </row>
    <row r="254" spans="1:105">
      <c r="A254" s="5"/>
      <c r="B254" s="18"/>
      <c r="C254" s="18"/>
      <c r="D254" s="18"/>
      <c r="E254" s="18"/>
      <c r="F254" s="39"/>
      <c r="G254" s="18"/>
      <c r="H254" s="40"/>
      <c r="I254" s="18"/>
      <c r="J254" s="18"/>
      <c r="K254" s="18"/>
      <c r="L254" s="18"/>
      <c r="M254" s="18"/>
      <c r="N254" s="18"/>
      <c r="O254" s="18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440"/>
      <c r="CY254" s="440"/>
      <c r="CZ254" s="440"/>
      <c r="DA254" s="440"/>
    </row>
    <row r="255" spans="1:105">
      <c r="A255" s="5"/>
      <c r="B255" s="18"/>
      <c r="C255" s="18"/>
      <c r="D255" s="18"/>
      <c r="E255" s="18"/>
      <c r="F255" s="39"/>
      <c r="G255" s="18"/>
      <c r="H255" s="40"/>
      <c r="I255" s="18"/>
      <c r="J255" s="18"/>
      <c r="K255" s="18"/>
      <c r="L255" s="18"/>
      <c r="M255" s="18"/>
      <c r="N255" s="18"/>
      <c r="O255" s="18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440"/>
      <c r="CY255" s="440"/>
      <c r="CZ255" s="440"/>
      <c r="DA255" s="440"/>
    </row>
    <row r="256" spans="1:105">
      <c r="A256" s="5"/>
      <c r="B256" s="18"/>
      <c r="C256" s="18"/>
      <c r="D256" s="18"/>
      <c r="E256" s="18"/>
      <c r="F256" s="39"/>
      <c r="G256" s="18"/>
      <c r="H256" s="40"/>
      <c r="I256" s="18"/>
      <c r="J256" s="18"/>
      <c r="K256" s="18"/>
      <c r="L256" s="18"/>
      <c r="M256" s="18"/>
      <c r="N256" s="18"/>
      <c r="O256" s="18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440"/>
      <c r="CY256" s="440"/>
      <c r="CZ256" s="440"/>
      <c r="DA256" s="440"/>
    </row>
    <row r="257" spans="1:105">
      <c r="A257" s="5"/>
      <c r="B257" s="18"/>
      <c r="C257" s="18"/>
      <c r="D257" s="18"/>
      <c r="E257" s="18"/>
      <c r="F257" s="39"/>
      <c r="G257" s="18"/>
      <c r="H257" s="40"/>
      <c r="I257" s="18"/>
      <c r="J257" s="18"/>
      <c r="K257" s="18"/>
      <c r="L257" s="18"/>
      <c r="M257" s="18"/>
      <c r="N257" s="18"/>
      <c r="O257" s="18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440"/>
      <c r="CY257" s="440"/>
      <c r="CZ257" s="440"/>
      <c r="DA257" s="440"/>
    </row>
    <row r="258" spans="1:105">
      <c r="A258" s="5"/>
      <c r="B258" s="18"/>
      <c r="C258" s="18"/>
      <c r="D258" s="18"/>
      <c r="E258" s="18"/>
      <c r="F258" s="39"/>
      <c r="G258" s="18"/>
      <c r="H258" s="40"/>
      <c r="I258" s="18"/>
      <c r="J258" s="18"/>
      <c r="K258" s="18"/>
      <c r="L258" s="18"/>
      <c r="M258" s="18"/>
      <c r="N258" s="18"/>
      <c r="O258" s="18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440"/>
      <c r="CY258" s="440"/>
      <c r="CZ258" s="440"/>
      <c r="DA258" s="440"/>
    </row>
    <row r="259" spans="1:105">
      <c r="A259" s="5"/>
      <c r="B259" s="18"/>
      <c r="C259" s="18"/>
      <c r="D259" s="18"/>
      <c r="E259" s="18"/>
      <c r="F259" s="39"/>
      <c r="G259" s="18"/>
      <c r="H259" s="40"/>
      <c r="I259" s="18"/>
      <c r="J259" s="18"/>
      <c r="K259" s="18"/>
      <c r="L259" s="18"/>
      <c r="M259" s="18"/>
      <c r="N259" s="18"/>
      <c r="O259" s="18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440"/>
      <c r="CY259" s="440"/>
      <c r="CZ259" s="440"/>
      <c r="DA259" s="440"/>
    </row>
    <row r="260" spans="1:105">
      <c r="A260" s="5"/>
      <c r="B260" s="18"/>
      <c r="C260" s="18"/>
      <c r="D260" s="18"/>
      <c r="E260" s="18"/>
      <c r="F260" s="39"/>
      <c r="G260" s="18"/>
      <c r="H260" s="40"/>
      <c r="I260" s="18"/>
      <c r="J260" s="18"/>
      <c r="K260" s="18"/>
      <c r="L260" s="18"/>
      <c r="M260" s="18"/>
      <c r="N260" s="18"/>
      <c r="O260" s="18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440"/>
      <c r="CY260" s="440"/>
      <c r="CZ260" s="440"/>
      <c r="DA260" s="440"/>
    </row>
    <row r="261" spans="1:105">
      <c r="A261" s="5"/>
      <c r="B261" s="18"/>
      <c r="C261" s="18"/>
      <c r="D261" s="18"/>
      <c r="E261" s="18"/>
      <c r="F261" s="39"/>
      <c r="G261" s="18"/>
      <c r="H261" s="40"/>
      <c r="I261" s="18"/>
      <c r="J261" s="18"/>
      <c r="K261" s="18"/>
      <c r="L261" s="18"/>
      <c r="M261" s="18"/>
      <c r="N261" s="18"/>
      <c r="O261" s="18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440"/>
      <c r="CY261" s="440"/>
      <c r="CZ261" s="440"/>
      <c r="DA261" s="440"/>
    </row>
    <row r="262" spans="1:105">
      <c r="A262" s="5"/>
      <c r="B262" s="18"/>
      <c r="C262" s="18"/>
      <c r="D262" s="18"/>
      <c r="E262" s="18"/>
      <c r="F262" s="39"/>
      <c r="G262" s="18"/>
      <c r="H262" s="40"/>
      <c r="I262" s="18"/>
      <c r="J262" s="18"/>
      <c r="K262" s="18"/>
      <c r="L262" s="18"/>
      <c r="M262" s="18"/>
      <c r="N262" s="18"/>
      <c r="O262" s="18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440"/>
      <c r="CY262" s="440"/>
      <c r="CZ262" s="440"/>
      <c r="DA262" s="440"/>
    </row>
    <row r="263" spans="1:105">
      <c r="A263" s="5"/>
      <c r="B263" s="18"/>
      <c r="C263" s="18"/>
      <c r="D263" s="18"/>
      <c r="E263" s="18"/>
      <c r="F263" s="39"/>
      <c r="G263" s="18"/>
      <c r="H263" s="40"/>
      <c r="I263" s="18"/>
      <c r="J263" s="18"/>
      <c r="K263" s="18"/>
      <c r="L263" s="18"/>
      <c r="M263" s="18"/>
      <c r="N263" s="18"/>
      <c r="O263" s="18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440"/>
      <c r="CY263" s="440"/>
      <c r="CZ263" s="440"/>
      <c r="DA263" s="440"/>
    </row>
    <row r="264" spans="1:105">
      <c r="A264" s="5"/>
      <c r="B264" s="18"/>
      <c r="C264" s="18"/>
      <c r="D264" s="18"/>
      <c r="E264" s="18"/>
      <c r="F264" s="39"/>
      <c r="G264" s="18"/>
      <c r="H264" s="40"/>
      <c r="I264" s="18"/>
      <c r="J264" s="18"/>
      <c r="K264" s="18"/>
      <c r="L264" s="18"/>
      <c r="M264" s="18"/>
      <c r="N264" s="18"/>
      <c r="O264" s="18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440"/>
      <c r="CY264" s="440"/>
      <c r="CZ264" s="440"/>
      <c r="DA264" s="440"/>
    </row>
    <row r="265" spans="1:105">
      <c r="A265" s="5"/>
      <c r="B265" s="18"/>
      <c r="C265" s="18"/>
      <c r="D265" s="18"/>
      <c r="E265" s="18"/>
      <c r="F265" s="39"/>
      <c r="G265" s="18"/>
      <c r="H265" s="40"/>
      <c r="I265" s="18"/>
      <c r="J265" s="18"/>
      <c r="K265" s="18"/>
      <c r="L265" s="18"/>
      <c r="M265" s="18"/>
      <c r="N265" s="18"/>
      <c r="O265" s="18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440"/>
      <c r="CY265" s="440"/>
      <c r="CZ265" s="440"/>
      <c r="DA265" s="440"/>
    </row>
    <row r="266" spans="1:105">
      <c r="A266" s="5"/>
      <c r="B266" s="18"/>
      <c r="C266" s="18"/>
      <c r="D266" s="18"/>
      <c r="E266" s="18"/>
      <c r="F266" s="39"/>
      <c r="G266" s="18"/>
      <c r="H266" s="40"/>
      <c r="I266" s="18"/>
      <c r="J266" s="18"/>
      <c r="K266" s="18"/>
      <c r="L266" s="18"/>
      <c r="M266" s="18"/>
      <c r="N266" s="18"/>
      <c r="O266" s="18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440"/>
      <c r="CY266" s="440"/>
      <c r="CZ266" s="440"/>
      <c r="DA266" s="440"/>
    </row>
    <row r="267" spans="1:105">
      <c r="A267" s="5"/>
      <c r="B267" s="18"/>
      <c r="C267" s="18"/>
      <c r="D267" s="18"/>
      <c r="E267" s="18"/>
      <c r="F267" s="39"/>
      <c r="G267" s="18"/>
      <c r="H267" s="40"/>
      <c r="I267" s="18"/>
      <c r="J267" s="18"/>
      <c r="K267" s="18"/>
      <c r="L267" s="18"/>
      <c r="M267" s="18"/>
      <c r="N267" s="18"/>
      <c r="O267" s="18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440"/>
      <c r="CY267" s="440"/>
      <c r="CZ267" s="440"/>
      <c r="DA267" s="440"/>
    </row>
    <row r="268" spans="1:105">
      <c r="A268" s="5"/>
      <c r="B268" s="18"/>
      <c r="C268" s="18"/>
      <c r="D268" s="18"/>
      <c r="E268" s="18"/>
      <c r="F268" s="39"/>
      <c r="G268" s="18"/>
      <c r="H268" s="40"/>
      <c r="I268" s="18"/>
      <c r="J268" s="18"/>
      <c r="K268" s="18"/>
      <c r="L268" s="18"/>
      <c r="M268" s="18"/>
      <c r="N268" s="18"/>
      <c r="O268" s="18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440"/>
      <c r="CY268" s="440"/>
      <c r="CZ268" s="440"/>
      <c r="DA268" s="440"/>
    </row>
    <row r="269" spans="1:105">
      <c r="A269" s="5"/>
      <c r="B269" s="18"/>
      <c r="C269" s="18"/>
      <c r="D269" s="18"/>
      <c r="E269" s="18"/>
      <c r="F269" s="39"/>
      <c r="G269" s="18"/>
      <c r="H269" s="40"/>
      <c r="I269" s="18"/>
      <c r="J269" s="18"/>
      <c r="K269" s="18"/>
      <c r="L269" s="18"/>
      <c r="M269" s="18"/>
      <c r="N269" s="18"/>
      <c r="O269" s="18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440"/>
      <c r="CY269" s="440"/>
      <c r="CZ269" s="440"/>
      <c r="DA269" s="440"/>
    </row>
    <row r="270" spans="1:105">
      <c r="A270" s="5"/>
      <c r="B270" s="18"/>
      <c r="C270" s="18"/>
      <c r="D270" s="18"/>
      <c r="E270" s="18"/>
      <c r="F270" s="39"/>
      <c r="G270" s="18"/>
      <c r="H270" s="40"/>
      <c r="I270" s="18"/>
      <c r="J270" s="18"/>
      <c r="K270" s="18"/>
      <c r="L270" s="18"/>
      <c r="M270" s="18"/>
      <c r="N270" s="18"/>
      <c r="O270" s="18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440"/>
      <c r="CY270" s="440"/>
      <c r="CZ270" s="440"/>
      <c r="DA270" s="440"/>
    </row>
    <row r="271" spans="1:105">
      <c r="A271" s="5"/>
      <c r="B271" s="18"/>
      <c r="C271" s="18"/>
      <c r="D271" s="18"/>
      <c r="E271" s="18"/>
      <c r="F271" s="39"/>
      <c r="G271" s="18"/>
      <c r="H271" s="40"/>
      <c r="I271" s="18"/>
      <c r="J271" s="18"/>
      <c r="K271" s="18"/>
      <c r="L271" s="18"/>
      <c r="M271" s="18"/>
      <c r="N271" s="18"/>
      <c r="O271" s="18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440"/>
      <c r="CY271" s="440"/>
      <c r="CZ271" s="440"/>
      <c r="DA271" s="440"/>
    </row>
    <row r="272" spans="1:105">
      <c r="A272" s="5"/>
      <c r="B272" s="18"/>
      <c r="C272" s="18"/>
      <c r="D272" s="18"/>
      <c r="E272" s="18"/>
      <c r="F272" s="39"/>
      <c r="G272" s="18"/>
      <c r="H272" s="40"/>
      <c r="I272" s="18"/>
      <c r="J272" s="18"/>
      <c r="K272" s="18"/>
      <c r="L272" s="18"/>
      <c r="M272" s="18"/>
      <c r="N272" s="18"/>
      <c r="O272" s="18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440"/>
      <c r="CY272" s="440"/>
      <c r="CZ272" s="440"/>
      <c r="DA272" s="440"/>
    </row>
    <row r="273" spans="1:105">
      <c r="A273" s="5"/>
      <c r="B273" s="18"/>
      <c r="C273" s="18"/>
      <c r="D273" s="18"/>
      <c r="E273" s="18"/>
      <c r="F273" s="39"/>
      <c r="G273" s="18"/>
      <c r="H273" s="40"/>
      <c r="I273" s="18"/>
      <c r="J273" s="18"/>
      <c r="K273" s="18"/>
      <c r="L273" s="18"/>
      <c r="M273" s="18"/>
      <c r="N273" s="18"/>
      <c r="O273" s="18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440"/>
      <c r="CY273" s="440"/>
      <c r="CZ273" s="440"/>
      <c r="DA273" s="440"/>
    </row>
    <row r="274" spans="1:105">
      <c r="A274" s="5"/>
      <c r="B274" s="18"/>
      <c r="C274" s="18"/>
      <c r="D274" s="18"/>
      <c r="E274" s="18"/>
      <c r="F274" s="39"/>
      <c r="G274" s="18"/>
      <c r="H274" s="40"/>
      <c r="I274" s="18"/>
      <c r="J274" s="18"/>
      <c r="K274" s="18"/>
      <c r="L274" s="18"/>
      <c r="M274" s="18"/>
      <c r="N274" s="18"/>
      <c r="O274" s="18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440"/>
      <c r="CY274" s="440"/>
      <c r="CZ274" s="440"/>
      <c r="DA274" s="440"/>
    </row>
    <row r="275" spans="1:105">
      <c r="A275" s="5"/>
      <c r="B275" s="18"/>
      <c r="C275" s="18"/>
      <c r="D275" s="18"/>
      <c r="E275" s="18"/>
      <c r="F275" s="39"/>
      <c r="G275" s="18"/>
      <c r="H275" s="40"/>
      <c r="I275" s="18"/>
      <c r="J275" s="18"/>
      <c r="K275" s="18"/>
      <c r="L275" s="18"/>
      <c r="M275" s="18"/>
      <c r="N275" s="18"/>
      <c r="O275" s="18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440"/>
      <c r="CY275" s="440"/>
      <c r="CZ275" s="440"/>
      <c r="DA275" s="440"/>
    </row>
    <row r="276" spans="1:105">
      <c r="A276" s="5"/>
      <c r="B276" s="18"/>
      <c r="C276" s="18"/>
      <c r="D276" s="18"/>
      <c r="E276" s="18"/>
      <c r="F276" s="39"/>
      <c r="G276" s="18"/>
      <c r="H276" s="40"/>
      <c r="I276" s="18"/>
      <c r="J276" s="18"/>
      <c r="K276" s="18"/>
      <c r="L276" s="18"/>
      <c r="M276" s="18"/>
      <c r="N276" s="18"/>
      <c r="O276" s="18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440"/>
      <c r="CY276" s="440"/>
      <c r="CZ276" s="440"/>
      <c r="DA276" s="440"/>
    </row>
    <row r="277" spans="1:105">
      <c r="A277" s="5"/>
      <c r="B277" s="18"/>
      <c r="C277" s="18"/>
      <c r="D277" s="18"/>
      <c r="E277" s="18"/>
      <c r="F277" s="39"/>
      <c r="G277" s="18"/>
      <c r="H277" s="40"/>
      <c r="I277" s="18"/>
      <c r="J277" s="18"/>
      <c r="K277" s="18"/>
      <c r="L277" s="18"/>
      <c r="M277" s="18"/>
      <c r="N277" s="18"/>
      <c r="O277" s="18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440"/>
      <c r="CY277" s="440"/>
      <c r="CZ277" s="440"/>
      <c r="DA277" s="440"/>
    </row>
    <row r="278" spans="1:105">
      <c r="A278" s="5"/>
      <c r="B278" s="18"/>
      <c r="C278" s="18"/>
      <c r="D278" s="18"/>
      <c r="E278" s="18"/>
      <c r="F278" s="39"/>
      <c r="G278" s="18"/>
      <c r="H278" s="40"/>
      <c r="I278" s="18"/>
      <c r="J278" s="18"/>
      <c r="K278" s="18"/>
      <c r="L278" s="18"/>
      <c r="M278" s="18"/>
      <c r="N278" s="18"/>
      <c r="O278" s="18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440"/>
      <c r="CY278" s="440"/>
      <c r="CZ278" s="440"/>
      <c r="DA278" s="440"/>
    </row>
    <row r="279" spans="1:105">
      <c r="A279" s="5"/>
      <c r="B279" s="18"/>
      <c r="C279" s="18"/>
      <c r="D279" s="18"/>
      <c r="E279" s="18"/>
      <c r="F279" s="39"/>
      <c r="G279" s="18"/>
      <c r="H279" s="40"/>
      <c r="I279" s="18"/>
      <c r="J279" s="18"/>
      <c r="K279" s="18"/>
      <c r="L279" s="18"/>
      <c r="M279" s="18"/>
      <c r="N279" s="18"/>
      <c r="O279" s="18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440"/>
      <c r="CY279" s="440"/>
      <c r="CZ279" s="440"/>
      <c r="DA279" s="440"/>
    </row>
    <row r="280" spans="1:105">
      <c r="A280" s="5"/>
      <c r="B280" s="18"/>
      <c r="C280" s="18"/>
      <c r="D280" s="18"/>
      <c r="E280" s="18"/>
      <c r="F280" s="39"/>
      <c r="G280" s="18"/>
      <c r="H280" s="40"/>
      <c r="I280" s="18"/>
      <c r="J280" s="18"/>
      <c r="K280" s="18"/>
      <c r="L280" s="18"/>
      <c r="M280" s="18"/>
      <c r="N280" s="18"/>
      <c r="O280" s="18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440"/>
      <c r="CY280" s="440"/>
      <c r="CZ280" s="440"/>
      <c r="DA280" s="440"/>
    </row>
    <row r="281" spans="1:105">
      <c r="A281" s="5"/>
      <c r="B281" s="18"/>
      <c r="C281" s="18"/>
      <c r="D281" s="18"/>
      <c r="E281" s="18"/>
      <c r="F281" s="39"/>
      <c r="G281" s="18"/>
      <c r="H281" s="40"/>
      <c r="I281" s="18"/>
      <c r="J281" s="18"/>
      <c r="K281" s="18"/>
      <c r="L281" s="18"/>
      <c r="M281" s="18"/>
      <c r="N281" s="18"/>
      <c r="O281" s="18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440"/>
      <c r="CY281" s="440"/>
      <c r="CZ281" s="440"/>
      <c r="DA281" s="440"/>
    </row>
    <row r="282" spans="1:105">
      <c r="A282" s="5"/>
      <c r="B282" s="18"/>
      <c r="C282" s="18"/>
      <c r="D282" s="18"/>
      <c r="E282" s="18"/>
      <c r="F282" s="39"/>
      <c r="G282" s="18"/>
      <c r="H282" s="40"/>
      <c r="I282" s="18"/>
      <c r="J282" s="18"/>
      <c r="K282" s="18"/>
      <c r="L282" s="18"/>
      <c r="M282" s="18"/>
      <c r="N282" s="18"/>
      <c r="O282" s="18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440"/>
      <c r="CY282" s="440"/>
      <c r="CZ282" s="440"/>
      <c r="DA282" s="440"/>
    </row>
    <row r="283" spans="1:105">
      <c r="A283" s="5"/>
      <c r="B283" s="18"/>
      <c r="C283" s="18"/>
      <c r="D283" s="18"/>
      <c r="E283" s="18"/>
      <c r="F283" s="39"/>
      <c r="G283" s="18"/>
      <c r="H283" s="40"/>
      <c r="I283" s="18"/>
      <c r="J283" s="18"/>
      <c r="K283" s="18"/>
      <c r="L283" s="18"/>
      <c r="M283" s="18"/>
      <c r="N283" s="18"/>
      <c r="O283" s="18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440"/>
      <c r="CY283" s="440"/>
      <c r="CZ283" s="440"/>
      <c r="DA283" s="440"/>
    </row>
    <row r="284" spans="1:105">
      <c r="A284" s="5"/>
      <c r="B284" s="18"/>
      <c r="C284" s="18"/>
      <c r="D284" s="18"/>
      <c r="E284" s="18"/>
      <c r="F284" s="39"/>
      <c r="G284" s="18"/>
      <c r="H284" s="40"/>
      <c r="I284" s="18"/>
      <c r="J284" s="18"/>
      <c r="K284" s="18"/>
      <c r="L284" s="18"/>
      <c r="M284" s="18"/>
      <c r="N284" s="18"/>
      <c r="O284" s="18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440"/>
      <c r="CY284" s="440"/>
      <c r="CZ284" s="440"/>
      <c r="DA284" s="440"/>
    </row>
    <row r="285" spans="1:105">
      <c r="A285" s="5"/>
      <c r="B285" s="18"/>
      <c r="C285" s="18"/>
      <c r="D285" s="18"/>
      <c r="E285" s="18"/>
      <c r="F285" s="39"/>
      <c r="G285" s="18"/>
      <c r="H285" s="40"/>
      <c r="I285" s="18"/>
      <c r="J285" s="18"/>
      <c r="K285" s="18"/>
      <c r="L285" s="18"/>
      <c r="M285" s="18"/>
      <c r="N285" s="18"/>
      <c r="O285" s="18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440"/>
      <c r="CY285" s="440"/>
      <c r="CZ285" s="440"/>
      <c r="DA285" s="440"/>
    </row>
    <row r="286" spans="1:105">
      <c r="A286" s="5"/>
      <c r="B286" s="18"/>
      <c r="C286" s="18"/>
      <c r="D286" s="18"/>
      <c r="E286" s="18"/>
      <c r="F286" s="39"/>
      <c r="G286" s="18"/>
      <c r="H286" s="40"/>
      <c r="I286" s="18"/>
      <c r="J286" s="18"/>
      <c r="K286" s="18"/>
      <c r="L286" s="18"/>
      <c r="M286" s="18"/>
      <c r="N286" s="18"/>
      <c r="O286" s="18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440"/>
      <c r="CY286" s="440"/>
      <c r="CZ286" s="440"/>
      <c r="DA286" s="440"/>
    </row>
    <row r="287" spans="1:105">
      <c r="A287" s="5"/>
      <c r="B287" s="18"/>
      <c r="C287" s="18"/>
      <c r="D287" s="18"/>
      <c r="E287" s="18"/>
      <c r="F287" s="39"/>
      <c r="G287" s="18"/>
      <c r="H287" s="40"/>
      <c r="I287" s="18"/>
      <c r="J287" s="18"/>
      <c r="K287" s="18"/>
      <c r="L287" s="18"/>
      <c r="M287" s="18"/>
      <c r="N287" s="18"/>
      <c r="O287" s="18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440"/>
      <c r="CY287" s="440"/>
      <c r="CZ287" s="440"/>
      <c r="DA287" s="440"/>
    </row>
    <row r="288" spans="1:105">
      <c r="A288" s="5"/>
      <c r="B288" s="18"/>
      <c r="C288" s="18"/>
      <c r="D288" s="18"/>
      <c r="E288" s="18"/>
      <c r="F288" s="39"/>
      <c r="G288" s="18"/>
      <c r="H288" s="40"/>
      <c r="I288" s="18"/>
      <c r="J288" s="18"/>
      <c r="K288" s="18"/>
      <c r="L288" s="18"/>
      <c r="M288" s="18"/>
      <c r="N288" s="18"/>
      <c r="O288" s="18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440"/>
      <c r="CY288" s="440"/>
      <c r="CZ288" s="440"/>
      <c r="DA288" s="440"/>
    </row>
    <row r="289" spans="1:105">
      <c r="A289" s="5"/>
      <c r="B289" s="18"/>
      <c r="C289" s="18"/>
      <c r="D289" s="18"/>
      <c r="E289" s="18"/>
      <c r="F289" s="39"/>
      <c r="G289" s="18"/>
      <c r="H289" s="40"/>
      <c r="I289" s="18"/>
      <c r="J289" s="18"/>
      <c r="K289" s="18"/>
      <c r="L289" s="18"/>
      <c r="M289" s="18"/>
      <c r="N289" s="18"/>
      <c r="O289" s="18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440"/>
      <c r="CY289" s="440"/>
      <c r="CZ289" s="440"/>
      <c r="DA289" s="440"/>
    </row>
    <row r="290" spans="1:105">
      <c r="A290" s="5"/>
      <c r="B290" s="18"/>
      <c r="C290" s="18"/>
      <c r="D290" s="18"/>
      <c r="E290" s="18"/>
      <c r="F290" s="39"/>
      <c r="G290" s="18"/>
      <c r="H290" s="40"/>
      <c r="I290" s="18"/>
      <c r="J290" s="18"/>
      <c r="K290" s="18"/>
      <c r="L290" s="18"/>
      <c r="M290" s="18"/>
      <c r="N290" s="18"/>
      <c r="O290" s="18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440"/>
      <c r="CY290" s="440"/>
      <c r="CZ290" s="440"/>
      <c r="DA290" s="440"/>
    </row>
    <row r="291" spans="1:105">
      <c r="A291" s="5"/>
      <c r="B291" s="18"/>
      <c r="C291" s="18"/>
      <c r="D291" s="18"/>
      <c r="E291" s="18"/>
      <c r="F291" s="39"/>
      <c r="G291" s="18"/>
      <c r="H291" s="40"/>
      <c r="I291" s="18"/>
      <c r="J291" s="18"/>
      <c r="K291" s="18"/>
      <c r="L291" s="18"/>
      <c r="M291" s="18"/>
      <c r="N291" s="18"/>
      <c r="O291" s="18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440"/>
      <c r="CY291" s="440"/>
      <c r="CZ291" s="440"/>
      <c r="DA291" s="440"/>
    </row>
    <row r="292" spans="1:105">
      <c r="A292" s="5"/>
      <c r="B292" s="18"/>
      <c r="C292" s="18"/>
      <c r="D292" s="18"/>
      <c r="E292" s="18"/>
      <c r="F292" s="39"/>
      <c r="G292" s="18"/>
      <c r="H292" s="40"/>
      <c r="I292" s="18"/>
      <c r="J292" s="18"/>
      <c r="K292" s="18"/>
      <c r="L292" s="18"/>
      <c r="M292" s="18"/>
      <c r="N292" s="18"/>
      <c r="O292" s="18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440"/>
      <c r="CY292" s="440"/>
      <c r="CZ292" s="440"/>
      <c r="DA292" s="440"/>
    </row>
    <row r="293" spans="1:105">
      <c r="A293" s="5"/>
      <c r="B293" s="18"/>
      <c r="C293" s="18"/>
      <c r="D293" s="18"/>
      <c r="E293" s="18"/>
      <c r="F293" s="39"/>
      <c r="G293" s="18"/>
      <c r="H293" s="40"/>
      <c r="I293" s="18"/>
      <c r="J293" s="18"/>
      <c r="K293" s="18"/>
      <c r="L293" s="18"/>
      <c r="M293" s="18"/>
      <c r="N293" s="18"/>
      <c r="O293" s="18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440"/>
      <c r="CY293" s="440"/>
      <c r="CZ293" s="440"/>
      <c r="DA293" s="440"/>
    </row>
    <row r="294" spans="1:105">
      <c r="A294" s="5"/>
      <c r="B294" s="18"/>
      <c r="C294" s="18"/>
      <c r="D294" s="18"/>
      <c r="E294" s="18"/>
      <c r="F294" s="39"/>
      <c r="G294" s="18"/>
      <c r="H294" s="40"/>
      <c r="I294" s="18"/>
      <c r="J294" s="18"/>
      <c r="K294" s="18"/>
      <c r="L294" s="18"/>
      <c r="M294" s="18"/>
      <c r="N294" s="18"/>
      <c r="O294" s="18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440"/>
      <c r="CY294" s="440"/>
      <c r="CZ294" s="440"/>
      <c r="DA294" s="440"/>
    </row>
    <row r="295" spans="1:105">
      <c r="A295" s="5"/>
      <c r="B295" s="18"/>
      <c r="C295" s="18"/>
      <c r="D295" s="18"/>
      <c r="E295" s="18"/>
      <c r="F295" s="39"/>
      <c r="G295" s="18"/>
      <c r="H295" s="40"/>
      <c r="I295" s="18"/>
      <c r="J295" s="18"/>
      <c r="K295" s="18"/>
      <c r="L295" s="18"/>
      <c r="M295" s="18"/>
      <c r="N295" s="18"/>
      <c r="O295" s="18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440"/>
      <c r="CY295" s="440"/>
      <c r="CZ295" s="440"/>
      <c r="DA295" s="440"/>
    </row>
    <row r="296" spans="1:105">
      <c r="A296" s="5"/>
      <c r="B296" s="18"/>
      <c r="C296" s="18"/>
      <c r="D296" s="18"/>
      <c r="E296" s="18"/>
      <c r="F296" s="39"/>
      <c r="G296" s="18"/>
      <c r="H296" s="40"/>
      <c r="I296" s="18"/>
      <c r="J296" s="18"/>
      <c r="K296" s="18"/>
      <c r="L296" s="18"/>
      <c r="M296" s="18"/>
      <c r="N296" s="18"/>
      <c r="O296" s="18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440"/>
      <c r="CY296" s="440"/>
      <c r="CZ296" s="440"/>
      <c r="DA296" s="440"/>
    </row>
    <row r="297" spans="1:105">
      <c r="A297" s="5"/>
      <c r="B297" s="18"/>
      <c r="C297" s="18"/>
      <c r="D297" s="18"/>
      <c r="E297" s="18"/>
      <c r="F297" s="39"/>
      <c r="G297" s="18"/>
      <c r="H297" s="40"/>
      <c r="I297" s="18"/>
      <c r="J297" s="18"/>
      <c r="K297" s="18"/>
      <c r="L297" s="18"/>
      <c r="M297" s="18"/>
      <c r="N297" s="18"/>
      <c r="O297" s="18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440"/>
      <c r="CY297" s="440"/>
      <c r="CZ297" s="440"/>
      <c r="DA297" s="440"/>
    </row>
    <row r="298" spans="1:105">
      <c r="A298" s="5"/>
      <c r="B298" s="18"/>
      <c r="C298" s="18"/>
      <c r="D298" s="18"/>
      <c r="E298" s="18"/>
      <c r="F298" s="39"/>
      <c r="G298" s="18"/>
      <c r="H298" s="40"/>
      <c r="I298" s="18"/>
      <c r="J298" s="18"/>
      <c r="K298" s="18"/>
      <c r="L298" s="18"/>
      <c r="M298" s="18"/>
      <c r="N298" s="18"/>
      <c r="O298" s="18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440"/>
      <c r="CY298" s="440"/>
      <c r="CZ298" s="440"/>
      <c r="DA298" s="440"/>
    </row>
    <row r="299" spans="1:105">
      <c r="A299" s="5"/>
      <c r="B299" s="18"/>
      <c r="C299" s="18"/>
      <c r="D299" s="18"/>
      <c r="E299" s="18"/>
      <c r="F299" s="39"/>
      <c r="G299" s="18"/>
      <c r="H299" s="40"/>
      <c r="I299" s="18"/>
      <c r="J299" s="18"/>
      <c r="K299" s="18"/>
      <c r="L299" s="18"/>
      <c r="M299" s="18"/>
      <c r="N299" s="18"/>
      <c r="O299" s="18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440"/>
      <c r="CY299" s="440"/>
      <c r="CZ299" s="440"/>
      <c r="DA299" s="440"/>
    </row>
    <row r="300" spans="1:105">
      <c r="A300" s="5"/>
      <c r="B300" s="18"/>
      <c r="C300" s="18"/>
      <c r="D300" s="18"/>
      <c r="E300" s="18"/>
      <c r="F300" s="39"/>
      <c r="G300" s="18"/>
      <c r="H300" s="40"/>
      <c r="I300" s="18"/>
      <c r="J300" s="18"/>
      <c r="K300" s="18"/>
      <c r="L300" s="18"/>
      <c r="M300" s="18"/>
      <c r="N300" s="18"/>
      <c r="O300" s="18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440"/>
      <c r="CY300" s="440"/>
      <c r="CZ300" s="440"/>
      <c r="DA300" s="440"/>
    </row>
    <row r="301" spans="1:105">
      <c r="A301" s="5"/>
      <c r="B301" s="18"/>
      <c r="C301" s="18"/>
      <c r="D301" s="18"/>
      <c r="E301" s="18"/>
      <c r="F301" s="39"/>
      <c r="G301" s="18"/>
      <c r="H301" s="40"/>
      <c r="I301" s="18"/>
      <c r="J301" s="18"/>
      <c r="K301" s="18"/>
      <c r="L301" s="18"/>
      <c r="M301" s="18"/>
      <c r="N301" s="18"/>
      <c r="O301" s="18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440"/>
      <c r="CY301" s="440"/>
      <c r="CZ301" s="440"/>
      <c r="DA301" s="440"/>
    </row>
    <row r="302" spans="1:105">
      <c r="A302" s="5"/>
      <c r="B302" s="18"/>
      <c r="C302" s="18"/>
      <c r="D302" s="18"/>
      <c r="E302" s="18"/>
      <c r="F302" s="39"/>
      <c r="G302" s="18"/>
      <c r="H302" s="40"/>
      <c r="I302" s="18"/>
      <c r="J302" s="18"/>
      <c r="K302" s="18"/>
      <c r="L302" s="18"/>
      <c r="M302" s="18"/>
      <c r="N302" s="18"/>
      <c r="O302" s="18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440"/>
      <c r="CY302" s="440"/>
      <c r="CZ302" s="440"/>
      <c r="DA302" s="440"/>
    </row>
    <row r="303" spans="1:105">
      <c r="A303" s="5"/>
      <c r="B303" s="18"/>
      <c r="C303" s="18"/>
      <c r="D303" s="18"/>
      <c r="E303" s="18"/>
      <c r="F303" s="39"/>
      <c r="G303" s="18"/>
      <c r="H303" s="40"/>
      <c r="I303" s="18"/>
      <c r="J303" s="18"/>
      <c r="K303" s="18"/>
      <c r="L303" s="18"/>
      <c r="M303" s="18"/>
      <c r="N303" s="18"/>
      <c r="O303" s="18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440"/>
      <c r="CY303" s="440"/>
      <c r="CZ303" s="440"/>
      <c r="DA303" s="440"/>
    </row>
    <row r="304" spans="1:105">
      <c r="A304" s="5"/>
      <c r="B304" s="18"/>
      <c r="C304" s="18"/>
      <c r="D304" s="18"/>
      <c r="E304" s="18"/>
      <c r="F304" s="39"/>
      <c r="G304" s="18"/>
      <c r="H304" s="40"/>
      <c r="I304" s="18"/>
      <c r="J304" s="18"/>
      <c r="K304" s="18"/>
      <c r="L304" s="18"/>
      <c r="M304" s="18"/>
      <c r="N304" s="18"/>
      <c r="O304" s="18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440"/>
      <c r="CY304" s="440"/>
      <c r="CZ304" s="440"/>
      <c r="DA304" s="440"/>
    </row>
    <row r="305" spans="1:105">
      <c r="A305" s="5"/>
      <c r="B305" s="18"/>
      <c r="C305" s="18"/>
      <c r="D305" s="18"/>
      <c r="E305" s="18"/>
      <c r="F305" s="39"/>
      <c r="G305" s="18"/>
      <c r="H305" s="40"/>
      <c r="I305" s="18"/>
      <c r="J305" s="18"/>
      <c r="K305" s="18"/>
      <c r="L305" s="18"/>
      <c r="M305" s="18"/>
      <c r="N305" s="18"/>
      <c r="O305" s="18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440"/>
      <c r="CY305" s="440"/>
      <c r="CZ305" s="440"/>
      <c r="DA305" s="440"/>
    </row>
    <row r="306" spans="1:105">
      <c r="A306" s="5"/>
      <c r="B306" s="18"/>
      <c r="C306" s="18"/>
      <c r="D306" s="18"/>
      <c r="E306" s="18"/>
      <c r="F306" s="39"/>
      <c r="G306" s="18"/>
      <c r="H306" s="40"/>
      <c r="I306" s="18"/>
      <c r="J306" s="18"/>
      <c r="K306" s="18"/>
      <c r="L306" s="18"/>
      <c r="M306" s="18"/>
      <c r="N306" s="18"/>
      <c r="O306" s="18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440"/>
      <c r="CY306" s="440"/>
      <c r="CZ306" s="440"/>
      <c r="DA306" s="440"/>
    </row>
    <row r="307" spans="1:105">
      <c r="A307" s="5"/>
      <c r="B307" s="18"/>
      <c r="C307" s="18"/>
      <c r="D307" s="18"/>
      <c r="E307" s="18"/>
      <c r="F307" s="39"/>
      <c r="G307" s="18"/>
      <c r="H307" s="40"/>
      <c r="I307" s="18"/>
      <c r="J307" s="18"/>
      <c r="K307" s="18"/>
      <c r="L307" s="18"/>
      <c r="M307" s="18"/>
      <c r="N307" s="18"/>
      <c r="O307" s="18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440"/>
      <c r="CY307" s="440"/>
      <c r="CZ307" s="440"/>
      <c r="DA307" s="440"/>
    </row>
    <row r="308" spans="1:105">
      <c r="A308" s="5"/>
      <c r="B308" s="18"/>
      <c r="C308" s="18"/>
      <c r="D308" s="18"/>
      <c r="E308" s="18"/>
      <c r="F308" s="39"/>
      <c r="G308" s="18"/>
      <c r="H308" s="40"/>
      <c r="I308" s="18"/>
      <c r="J308" s="18"/>
      <c r="K308" s="18"/>
      <c r="L308" s="18"/>
      <c r="M308" s="18"/>
      <c r="N308" s="18"/>
      <c r="O308" s="18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440"/>
      <c r="CY308" s="440"/>
      <c r="CZ308" s="440"/>
      <c r="DA308" s="440"/>
    </row>
    <row r="309" spans="1:105">
      <c r="A309" s="5"/>
      <c r="B309" s="18"/>
      <c r="C309" s="18"/>
      <c r="D309" s="18"/>
      <c r="E309" s="18"/>
      <c r="F309" s="39"/>
      <c r="G309" s="18"/>
      <c r="H309" s="40"/>
      <c r="I309" s="18"/>
      <c r="J309" s="18"/>
      <c r="K309" s="18"/>
      <c r="L309" s="18"/>
      <c r="M309" s="18"/>
      <c r="N309" s="18"/>
      <c r="O309" s="18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440"/>
      <c r="CY309" s="440"/>
      <c r="CZ309" s="440"/>
      <c r="DA309" s="440"/>
    </row>
    <row r="310" spans="1:105">
      <c r="A310" s="5"/>
      <c r="B310" s="18"/>
      <c r="C310" s="18"/>
      <c r="D310" s="18"/>
      <c r="E310" s="18"/>
      <c r="F310" s="39"/>
      <c r="G310" s="18"/>
      <c r="H310" s="40"/>
      <c r="I310" s="18"/>
      <c r="J310" s="18"/>
      <c r="K310" s="18"/>
      <c r="L310" s="18"/>
      <c r="M310" s="18"/>
      <c r="N310" s="18"/>
      <c r="O310" s="18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440"/>
      <c r="CY310" s="440"/>
      <c r="CZ310" s="440"/>
      <c r="DA310" s="440"/>
    </row>
    <row r="311" spans="1:105">
      <c r="A311" s="5"/>
      <c r="B311" s="18"/>
      <c r="C311" s="18"/>
      <c r="D311" s="18"/>
      <c r="E311" s="18"/>
      <c r="F311" s="39"/>
      <c r="G311" s="18"/>
      <c r="H311" s="40"/>
      <c r="I311" s="18"/>
      <c r="J311" s="18"/>
      <c r="K311" s="18"/>
      <c r="L311" s="18"/>
      <c r="M311" s="18"/>
      <c r="N311" s="18"/>
      <c r="O311" s="18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440"/>
      <c r="CY311" s="440"/>
      <c r="CZ311" s="440"/>
      <c r="DA311" s="440"/>
    </row>
    <row r="312" spans="1:105">
      <c r="A312" s="5"/>
      <c r="B312" s="18"/>
      <c r="C312" s="18"/>
      <c r="D312" s="18"/>
      <c r="E312" s="18"/>
      <c r="F312" s="39"/>
      <c r="G312" s="18"/>
      <c r="H312" s="40"/>
      <c r="I312" s="18"/>
      <c r="J312" s="18"/>
      <c r="K312" s="18"/>
      <c r="L312" s="18"/>
      <c r="M312" s="18"/>
      <c r="N312" s="18"/>
      <c r="O312" s="18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440"/>
      <c r="CY312" s="440"/>
      <c r="CZ312" s="440"/>
      <c r="DA312" s="440"/>
    </row>
    <row r="313" spans="1:105">
      <c r="A313" s="5"/>
      <c r="B313" s="18"/>
      <c r="C313" s="18"/>
      <c r="D313" s="18"/>
      <c r="E313" s="18"/>
      <c r="F313" s="39"/>
      <c r="G313" s="18"/>
      <c r="H313" s="40"/>
      <c r="I313" s="18"/>
      <c r="J313" s="18"/>
      <c r="K313" s="18"/>
      <c r="L313" s="18"/>
      <c r="M313" s="18"/>
      <c r="N313" s="18"/>
      <c r="O313" s="18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440"/>
      <c r="CY313" s="440"/>
      <c r="CZ313" s="440"/>
      <c r="DA313" s="440"/>
    </row>
    <row r="314" spans="1:105">
      <c r="A314" s="5"/>
      <c r="B314" s="18"/>
      <c r="C314" s="18"/>
      <c r="D314" s="18"/>
      <c r="E314" s="18"/>
      <c r="F314" s="39"/>
      <c r="G314" s="18"/>
      <c r="H314" s="40"/>
      <c r="I314" s="18"/>
      <c r="J314" s="18"/>
      <c r="K314" s="18"/>
      <c r="L314" s="18"/>
      <c r="M314" s="18"/>
      <c r="N314" s="18"/>
      <c r="O314" s="18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440"/>
      <c r="CY314" s="440"/>
      <c r="CZ314" s="440"/>
      <c r="DA314" s="440"/>
    </row>
    <row r="315" spans="1:105">
      <c r="A315" s="5"/>
      <c r="B315" s="18"/>
      <c r="C315" s="18"/>
      <c r="D315" s="18"/>
      <c r="E315" s="18"/>
      <c r="F315" s="39"/>
      <c r="G315" s="18"/>
      <c r="H315" s="40"/>
      <c r="I315" s="18"/>
      <c r="J315" s="18"/>
      <c r="K315" s="18"/>
      <c r="L315" s="18"/>
      <c r="M315" s="18"/>
      <c r="N315" s="18"/>
      <c r="O315" s="18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440"/>
      <c r="CY315" s="440"/>
      <c r="CZ315" s="440"/>
      <c r="DA315" s="440"/>
    </row>
    <row r="316" spans="1:105">
      <c r="A316" s="5"/>
      <c r="B316" s="18"/>
      <c r="C316" s="18"/>
      <c r="D316" s="18"/>
      <c r="E316" s="18"/>
      <c r="F316" s="39"/>
      <c r="G316" s="18"/>
      <c r="H316" s="40"/>
      <c r="I316" s="18"/>
      <c r="J316" s="18"/>
      <c r="K316" s="18"/>
      <c r="L316" s="18"/>
      <c r="M316" s="18"/>
      <c r="N316" s="18"/>
      <c r="O316" s="18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440"/>
      <c r="CY316" s="440"/>
      <c r="CZ316" s="440"/>
      <c r="DA316" s="440"/>
    </row>
    <row r="317" spans="1:105">
      <c r="A317" s="5"/>
      <c r="B317" s="18"/>
      <c r="C317" s="18"/>
      <c r="D317" s="18"/>
      <c r="E317" s="18"/>
      <c r="F317" s="39"/>
      <c r="G317" s="18"/>
      <c r="H317" s="40"/>
      <c r="I317" s="18"/>
      <c r="J317" s="18"/>
      <c r="K317" s="18"/>
      <c r="L317" s="18"/>
      <c r="M317" s="18"/>
      <c r="N317" s="18"/>
      <c r="O317" s="18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440"/>
      <c r="CY317" s="440"/>
      <c r="CZ317" s="440"/>
      <c r="DA317" s="440"/>
    </row>
    <row r="318" spans="1:105">
      <c r="A318" s="5"/>
      <c r="B318" s="18"/>
      <c r="C318" s="18"/>
      <c r="D318" s="18"/>
      <c r="E318" s="18"/>
      <c r="F318" s="39"/>
      <c r="G318" s="18"/>
      <c r="H318" s="40"/>
      <c r="I318" s="18"/>
      <c r="J318" s="18"/>
      <c r="K318" s="18"/>
      <c r="L318" s="18"/>
      <c r="M318" s="18"/>
      <c r="N318" s="18"/>
      <c r="O318" s="18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440"/>
      <c r="CY318" s="440"/>
      <c r="CZ318" s="440"/>
      <c r="DA318" s="440"/>
    </row>
    <row r="319" spans="1:105">
      <c r="A319" s="5"/>
      <c r="B319" s="18"/>
      <c r="C319" s="18"/>
      <c r="D319" s="18"/>
      <c r="E319" s="18"/>
      <c r="F319" s="39"/>
      <c r="G319" s="18"/>
      <c r="H319" s="40"/>
      <c r="I319" s="18"/>
      <c r="J319" s="18"/>
      <c r="K319" s="18"/>
      <c r="L319" s="18"/>
      <c r="M319" s="18"/>
      <c r="N319" s="18"/>
      <c r="O319" s="18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440"/>
      <c r="CY319" s="440"/>
      <c r="CZ319" s="440"/>
      <c r="DA319" s="440"/>
    </row>
    <row r="320" spans="1:105">
      <c r="A320" s="5"/>
      <c r="B320" s="18"/>
      <c r="C320" s="18"/>
      <c r="D320" s="18"/>
      <c r="E320" s="18"/>
      <c r="F320" s="39"/>
      <c r="G320" s="18"/>
      <c r="H320" s="40"/>
      <c r="I320" s="18"/>
      <c r="J320" s="18"/>
      <c r="K320" s="18"/>
      <c r="L320" s="18"/>
      <c r="M320" s="18"/>
      <c r="N320" s="18"/>
      <c r="O320" s="18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440"/>
      <c r="CY320" s="440"/>
      <c r="CZ320" s="440"/>
      <c r="DA320" s="440"/>
    </row>
    <row r="321" spans="1:105">
      <c r="A321" s="5"/>
      <c r="B321" s="18"/>
      <c r="C321" s="18"/>
      <c r="D321" s="18"/>
      <c r="E321" s="18"/>
      <c r="F321" s="39"/>
      <c r="G321" s="18"/>
      <c r="H321" s="40"/>
      <c r="I321" s="18"/>
      <c r="J321" s="18"/>
      <c r="K321" s="18"/>
      <c r="L321" s="18"/>
      <c r="M321" s="18"/>
      <c r="N321" s="18"/>
      <c r="O321" s="18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440"/>
      <c r="CY321" s="440"/>
      <c r="CZ321" s="440"/>
      <c r="DA321" s="440"/>
    </row>
    <row r="322" spans="1:105">
      <c r="A322" s="5"/>
      <c r="B322" s="18"/>
      <c r="C322" s="18"/>
      <c r="D322" s="18"/>
      <c r="E322" s="18"/>
      <c r="F322" s="39"/>
      <c r="G322" s="18"/>
      <c r="H322" s="40"/>
      <c r="I322" s="18"/>
      <c r="J322" s="18"/>
      <c r="K322" s="18"/>
      <c r="L322" s="18"/>
      <c r="M322" s="18"/>
      <c r="N322" s="18"/>
      <c r="O322" s="18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440"/>
      <c r="CY322" s="440"/>
      <c r="CZ322" s="440"/>
      <c r="DA322" s="440"/>
    </row>
    <row r="323" spans="1:105">
      <c r="A323" s="5"/>
      <c r="B323" s="18"/>
      <c r="C323" s="18"/>
      <c r="D323" s="18"/>
      <c r="E323" s="18"/>
      <c r="F323" s="39"/>
      <c r="G323" s="18"/>
      <c r="H323" s="40"/>
      <c r="I323" s="18"/>
      <c r="J323" s="18"/>
      <c r="K323" s="18"/>
      <c r="L323" s="18"/>
      <c r="M323" s="18"/>
      <c r="N323" s="18"/>
      <c r="O323" s="18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440"/>
      <c r="CY323" s="440"/>
      <c r="CZ323" s="440"/>
      <c r="DA323" s="440"/>
    </row>
    <row r="324" spans="1:105">
      <c r="A324" s="5"/>
      <c r="B324" s="18"/>
      <c r="C324" s="18"/>
      <c r="D324" s="18"/>
      <c r="E324" s="18"/>
      <c r="F324" s="39"/>
      <c r="G324" s="18"/>
      <c r="H324" s="40"/>
      <c r="I324" s="18"/>
      <c r="J324" s="18"/>
      <c r="K324" s="18"/>
      <c r="L324" s="18"/>
      <c r="M324" s="18"/>
      <c r="N324" s="18"/>
      <c r="O324" s="18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440"/>
      <c r="CY324" s="440"/>
      <c r="CZ324" s="440"/>
      <c r="DA324" s="440"/>
    </row>
    <row r="325" spans="1:105">
      <c r="A325" s="5"/>
      <c r="B325" s="18"/>
      <c r="C325" s="18"/>
      <c r="D325" s="18"/>
      <c r="E325" s="18"/>
      <c r="F325" s="39"/>
      <c r="G325" s="18"/>
      <c r="H325" s="40"/>
      <c r="I325" s="18"/>
      <c r="J325" s="18"/>
      <c r="K325" s="18"/>
      <c r="L325" s="18"/>
      <c r="M325" s="18"/>
      <c r="N325" s="18"/>
      <c r="O325" s="18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440"/>
      <c r="CY325" s="440"/>
      <c r="CZ325" s="440"/>
      <c r="DA325" s="440"/>
    </row>
    <row r="326" spans="1:105">
      <c r="A326" s="5"/>
      <c r="B326" s="18"/>
      <c r="C326" s="18"/>
      <c r="D326" s="18"/>
      <c r="E326" s="18"/>
      <c r="F326" s="39"/>
      <c r="G326" s="18"/>
      <c r="H326" s="40"/>
      <c r="I326" s="18"/>
      <c r="J326" s="18"/>
      <c r="K326" s="18"/>
      <c r="L326" s="18"/>
      <c r="M326" s="18"/>
      <c r="N326" s="18"/>
      <c r="O326" s="18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440"/>
      <c r="CY326" s="440"/>
      <c r="CZ326" s="440"/>
      <c r="DA326" s="440"/>
    </row>
    <row r="327" spans="1:105">
      <c r="A327" s="5"/>
      <c r="B327" s="18"/>
      <c r="C327" s="18"/>
      <c r="D327" s="18"/>
      <c r="E327" s="18"/>
      <c r="F327" s="39"/>
      <c r="G327" s="18"/>
      <c r="H327" s="40"/>
      <c r="I327" s="18"/>
      <c r="J327" s="18"/>
      <c r="K327" s="18"/>
      <c r="L327" s="18"/>
      <c r="M327" s="18"/>
      <c r="N327" s="18"/>
      <c r="O327" s="18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440"/>
      <c r="CY327" s="440"/>
      <c r="CZ327" s="440"/>
      <c r="DA327" s="440"/>
    </row>
    <row r="328" spans="1:105">
      <c r="A328" s="5"/>
      <c r="B328" s="18"/>
      <c r="C328" s="18"/>
      <c r="D328" s="18"/>
      <c r="E328" s="18"/>
      <c r="F328" s="39"/>
      <c r="G328" s="18"/>
      <c r="H328" s="40"/>
      <c r="I328" s="18"/>
      <c r="J328" s="18"/>
      <c r="K328" s="18"/>
      <c r="L328" s="18"/>
      <c r="M328" s="18"/>
      <c r="N328" s="18"/>
      <c r="O328" s="18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440"/>
      <c r="CY328" s="440"/>
      <c r="CZ328" s="440"/>
      <c r="DA328" s="440"/>
    </row>
    <row r="329" spans="1:105">
      <c r="A329" s="5"/>
      <c r="B329" s="18"/>
      <c r="C329" s="18"/>
      <c r="D329" s="18"/>
      <c r="E329" s="18"/>
      <c r="F329" s="39"/>
      <c r="G329" s="18"/>
      <c r="H329" s="40"/>
      <c r="I329" s="18"/>
      <c r="J329" s="18"/>
      <c r="K329" s="18"/>
      <c r="L329" s="18"/>
      <c r="M329" s="18"/>
      <c r="N329" s="18"/>
      <c r="O329" s="18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440"/>
      <c r="CY329" s="440"/>
      <c r="CZ329" s="440"/>
      <c r="DA329" s="440"/>
    </row>
    <row r="330" spans="1:105">
      <c r="A330" s="5"/>
      <c r="B330" s="18"/>
      <c r="C330" s="18"/>
      <c r="D330" s="18"/>
      <c r="E330" s="18"/>
      <c r="F330" s="39"/>
      <c r="G330" s="18"/>
      <c r="H330" s="40"/>
      <c r="I330" s="18"/>
      <c r="J330" s="18"/>
      <c r="K330" s="18"/>
      <c r="L330" s="18"/>
      <c r="M330" s="18"/>
      <c r="N330" s="18"/>
      <c r="O330" s="18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440"/>
      <c r="CY330" s="440"/>
      <c r="CZ330" s="440"/>
      <c r="DA330" s="440"/>
    </row>
    <row r="331" spans="1:105">
      <c r="A331" s="5"/>
      <c r="B331" s="18"/>
      <c r="C331" s="18"/>
      <c r="D331" s="18"/>
      <c r="E331" s="18"/>
      <c r="F331" s="39"/>
      <c r="G331" s="18"/>
      <c r="H331" s="40"/>
      <c r="I331" s="18"/>
      <c r="J331" s="18"/>
      <c r="K331" s="18"/>
      <c r="L331" s="18"/>
      <c r="M331" s="18"/>
      <c r="N331" s="18"/>
      <c r="O331" s="18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440"/>
      <c r="CY331" s="440"/>
      <c r="CZ331" s="440"/>
      <c r="DA331" s="440"/>
    </row>
    <row r="332" spans="1:105">
      <c r="A332" s="5"/>
      <c r="B332" s="18"/>
      <c r="C332" s="18"/>
      <c r="D332" s="18"/>
      <c r="E332" s="18"/>
      <c r="F332" s="39"/>
      <c r="G332" s="18"/>
      <c r="H332" s="40"/>
      <c r="I332" s="18"/>
      <c r="J332" s="18"/>
      <c r="K332" s="18"/>
      <c r="L332" s="18"/>
      <c r="M332" s="18"/>
      <c r="N332" s="18"/>
      <c r="O332" s="18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440"/>
      <c r="CY332" s="440"/>
      <c r="CZ332" s="440"/>
      <c r="DA332" s="440"/>
    </row>
    <row r="333" spans="1:105">
      <c r="A333" s="5"/>
      <c r="B333" s="18"/>
      <c r="C333" s="18"/>
      <c r="D333" s="18"/>
      <c r="E333" s="18"/>
      <c r="F333" s="39"/>
      <c r="G333" s="18"/>
      <c r="H333" s="40"/>
      <c r="I333" s="18"/>
      <c r="J333" s="18"/>
      <c r="K333" s="18"/>
      <c r="L333" s="18"/>
      <c r="M333" s="18"/>
      <c r="N333" s="18"/>
      <c r="O333" s="18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440"/>
      <c r="CY333" s="440"/>
      <c r="CZ333" s="440"/>
      <c r="DA333" s="440"/>
    </row>
    <row r="334" spans="1:105">
      <c r="A334" s="5"/>
      <c r="B334" s="18"/>
      <c r="C334" s="18"/>
      <c r="D334" s="18"/>
      <c r="E334" s="18"/>
      <c r="F334" s="39"/>
      <c r="G334" s="18"/>
      <c r="H334" s="40"/>
      <c r="I334" s="18"/>
      <c r="J334" s="18"/>
      <c r="K334" s="18"/>
      <c r="L334" s="18"/>
      <c r="M334" s="18"/>
      <c r="N334" s="18"/>
      <c r="O334" s="18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440"/>
      <c r="CY334" s="440"/>
      <c r="CZ334" s="440"/>
      <c r="DA334" s="440"/>
    </row>
    <row r="335" spans="1:105">
      <c r="A335" s="5"/>
      <c r="B335" s="18"/>
      <c r="C335" s="18"/>
      <c r="D335" s="18"/>
      <c r="E335" s="18"/>
      <c r="F335" s="39"/>
      <c r="G335" s="18"/>
      <c r="H335" s="40"/>
      <c r="I335" s="18"/>
      <c r="J335" s="18"/>
      <c r="K335" s="18"/>
      <c r="L335" s="18"/>
      <c r="M335" s="18"/>
      <c r="N335" s="18"/>
      <c r="O335" s="18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440"/>
      <c r="CY335" s="440"/>
      <c r="CZ335" s="440"/>
      <c r="DA335" s="440"/>
    </row>
    <row r="336" spans="1:105">
      <c r="A336" s="5"/>
      <c r="B336" s="18"/>
      <c r="C336" s="18"/>
      <c r="D336" s="18"/>
      <c r="E336" s="18"/>
      <c r="F336" s="39"/>
      <c r="G336" s="18"/>
      <c r="H336" s="40"/>
      <c r="I336" s="18"/>
      <c r="J336" s="18"/>
      <c r="K336" s="18"/>
      <c r="L336" s="18"/>
      <c r="M336" s="18"/>
      <c r="N336" s="18"/>
      <c r="O336" s="18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440"/>
      <c r="CY336" s="440"/>
      <c r="CZ336" s="440"/>
      <c r="DA336" s="440"/>
    </row>
    <row r="337" spans="1:105">
      <c r="A337" s="5"/>
      <c r="B337" s="18"/>
      <c r="C337" s="18"/>
      <c r="D337" s="18"/>
      <c r="E337" s="18"/>
      <c r="F337" s="39"/>
      <c r="G337" s="18"/>
      <c r="H337" s="40"/>
      <c r="I337" s="18"/>
      <c r="J337" s="18"/>
      <c r="K337" s="18"/>
      <c r="L337" s="18"/>
      <c r="M337" s="18"/>
      <c r="N337" s="18"/>
      <c r="O337" s="18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440"/>
      <c r="CY337" s="440"/>
      <c r="CZ337" s="440"/>
      <c r="DA337" s="440"/>
    </row>
    <row r="338" spans="1:105">
      <c r="A338" s="5"/>
      <c r="B338" s="18"/>
      <c r="C338" s="18"/>
      <c r="D338" s="18"/>
      <c r="E338" s="18"/>
      <c r="F338" s="39"/>
      <c r="G338" s="18"/>
      <c r="H338" s="40"/>
      <c r="I338" s="18"/>
      <c r="J338" s="18"/>
      <c r="K338" s="18"/>
      <c r="L338" s="18"/>
      <c r="M338" s="18"/>
      <c r="N338" s="18"/>
      <c r="O338" s="18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440"/>
      <c r="CY338" s="440"/>
      <c r="CZ338" s="440"/>
      <c r="DA338" s="440"/>
    </row>
    <row r="339" spans="1:105">
      <c r="A339" s="5"/>
      <c r="B339" s="18"/>
      <c r="C339" s="18"/>
      <c r="D339" s="18"/>
      <c r="E339" s="18"/>
      <c r="F339" s="39"/>
      <c r="G339" s="18"/>
      <c r="H339" s="40"/>
      <c r="I339" s="18"/>
      <c r="J339" s="18"/>
      <c r="K339" s="18"/>
      <c r="L339" s="18"/>
      <c r="M339" s="18"/>
      <c r="N339" s="18"/>
      <c r="O339" s="18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440"/>
      <c r="CY339" s="440"/>
      <c r="CZ339" s="440"/>
      <c r="DA339" s="440"/>
    </row>
    <row r="340" spans="1:105">
      <c r="A340" s="5"/>
      <c r="B340" s="18"/>
      <c r="C340" s="18"/>
      <c r="D340" s="18"/>
      <c r="E340" s="18"/>
      <c r="F340" s="39"/>
      <c r="G340" s="18"/>
      <c r="H340" s="40"/>
      <c r="I340" s="18"/>
      <c r="J340" s="18"/>
      <c r="K340" s="18"/>
      <c r="L340" s="18"/>
      <c r="M340" s="18"/>
      <c r="N340" s="18"/>
      <c r="O340" s="18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440"/>
      <c r="CY340" s="440"/>
      <c r="CZ340" s="440"/>
      <c r="DA340" s="440"/>
    </row>
    <row r="341" spans="1:105">
      <c r="A341" s="5"/>
      <c r="B341" s="18"/>
      <c r="C341" s="18"/>
      <c r="D341" s="18"/>
      <c r="E341" s="18"/>
      <c r="F341" s="39"/>
      <c r="G341" s="18"/>
      <c r="H341" s="40"/>
      <c r="I341" s="18"/>
      <c r="J341" s="18"/>
      <c r="K341" s="18"/>
      <c r="L341" s="18"/>
      <c r="M341" s="18"/>
      <c r="N341" s="18"/>
      <c r="O341" s="18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440"/>
      <c r="CY341" s="440"/>
      <c r="CZ341" s="440"/>
      <c r="DA341" s="440"/>
    </row>
    <row r="342" spans="1:105">
      <c r="A342" s="5"/>
      <c r="B342" s="18"/>
      <c r="C342" s="18"/>
      <c r="D342" s="18"/>
      <c r="E342" s="18"/>
      <c r="F342" s="39"/>
      <c r="G342" s="18"/>
      <c r="H342" s="40"/>
      <c r="I342" s="18"/>
      <c r="J342" s="18"/>
      <c r="K342" s="18"/>
      <c r="L342" s="18"/>
      <c r="M342" s="18"/>
      <c r="N342" s="18"/>
      <c r="O342" s="18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440"/>
      <c r="CY342" s="440"/>
      <c r="CZ342" s="440"/>
      <c r="DA342" s="440"/>
    </row>
    <row r="343" spans="1:105">
      <c r="A343" s="5"/>
      <c r="B343" s="18"/>
      <c r="C343" s="18"/>
      <c r="D343" s="18"/>
      <c r="E343" s="18"/>
      <c r="F343" s="39"/>
      <c r="G343" s="18"/>
      <c r="H343" s="40"/>
      <c r="I343" s="18"/>
      <c r="J343" s="18"/>
      <c r="K343" s="18"/>
      <c r="L343" s="18"/>
      <c r="M343" s="18"/>
      <c r="N343" s="18"/>
      <c r="O343" s="18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440"/>
      <c r="CY343" s="440"/>
      <c r="CZ343" s="440"/>
      <c r="DA343" s="440"/>
    </row>
    <row r="344" spans="1:105">
      <c r="A344" s="5"/>
      <c r="B344" s="18"/>
      <c r="C344" s="18"/>
      <c r="D344" s="18"/>
      <c r="E344" s="18"/>
      <c r="F344" s="39"/>
      <c r="G344" s="18"/>
      <c r="H344" s="40"/>
      <c r="I344" s="18"/>
      <c r="J344" s="18"/>
      <c r="K344" s="18"/>
      <c r="L344" s="18"/>
      <c r="M344" s="18"/>
      <c r="N344" s="18"/>
      <c r="O344" s="18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440"/>
      <c r="CY344" s="440"/>
      <c r="CZ344" s="440"/>
      <c r="DA344" s="440"/>
    </row>
    <row r="345" spans="1:105">
      <c r="A345" s="5"/>
      <c r="B345" s="18"/>
      <c r="C345" s="18"/>
      <c r="D345" s="18"/>
      <c r="E345" s="18"/>
      <c r="F345" s="39"/>
      <c r="G345" s="18"/>
      <c r="H345" s="40"/>
      <c r="I345" s="18"/>
      <c r="J345" s="18"/>
      <c r="K345" s="18"/>
      <c r="L345" s="18"/>
      <c r="M345" s="18"/>
      <c r="N345" s="18"/>
      <c r="O345" s="18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440"/>
      <c r="CY345" s="440"/>
      <c r="CZ345" s="440"/>
      <c r="DA345" s="440"/>
    </row>
    <row r="346" spans="1:105">
      <c r="A346" s="5"/>
      <c r="B346" s="18"/>
      <c r="C346" s="18"/>
      <c r="D346" s="18"/>
      <c r="E346" s="18"/>
      <c r="F346" s="39"/>
      <c r="G346" s="18"/>
      <c r="H346" s="40"/>
      <c r="I346" s="18"/>
      <c r="J346" s="18"/>
      <c r="K346" s="18"/>
      <c r="L346" s="18"/>
      <c r="M346" s="18"/>
      <c r="N346" s="18"/>
      <c r="O346" s="18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440"/>
      <c r="CY346" s="440"/>
      <c r="CZ346" s="440"/>
      <c r="DA346" s="440"/>
    </row>
    <row r="347" spans="1:105">
      <c r="A347" s="5"/>
      <c r="B347" s="18"/>
      <c r="C347" s="18"/>
      <c r="D347" s="18"/>
      <c r="E347" s="18"/>
      <c r="F347" s="39"/>
      <c r="G347" s="18"/>
      <c r="H347" s="40"/>
      <c r="I347" s="18"/>
      <c r="J347" s="18"/>
      <c r="K347" s="18"/>
      <c r="L347" s="18"/>
      <c r="M347" s="18"/>
      <c r="N347" s="18"/>
      <c r="O347" s="18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440"/>
      <c r="CY347" s="440"/>
      <c r="CZ347" s="440"/>
      <c r="DA347" s="440"/>
    </row>
    <row r="348" spans="1:105">
      <c r="A348" s="5"/>
      <c r="B348" s="18"/>
      <c r="C348" s="18"/>
      <c r="D348" s="18"/>
      <c r="E348" s="18"/>
      <c r="F348" s="39"/>
      <c r="G348" s="18"/>
      <c r="H348" s="40"/>
      <c r="I348" s="18"/>
      <c r="J348" s="18"/>
      <c r="K348" s="18"/>
      <c r="L348" s="18"/>
      <c r="M348" s="18"/>
      <c r="N348" s="18"/>
      <c r="O348" s="18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440"/>
      <c r="CY348" s="440"/>
      <c r="CZ348" s="440"/>
      <c r="DA348" s="440"/>
    </row>
    <row r="349" spans="1:105">
      <c r="A349" s="5"/>
      <c r="B349" s="18"/>
      <c r="C349" s="18"/>
      <c r="D349" s="18"/>
      <c r="E349" s="18"/>
      <c r="F349" s="39"/>
      <c r="G349" s="18"/>
      <c r="H349" s="40"/>
      <c r="I349" s="18"/>
      <c r="J349" s="18"/>
      <c r="K349" s="18"/>
      <c r="L349" s="18"/>
      <c r="M349" s="18"/>
      <c r="N349" s="18"/>
      <c r="O349" s="18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440"/>
      <c r="CY349" s="440"/>
      <c r="CZ349" s="440"/>
      <c r="DA349" s="440"/>
    </row>
    <row r="350" spans="1:105">
      <c r="A350" s="5"/>
      <c r="B350" s="18"/>
      <c r="C350" s="18"/>
      <c r="D350" s="18"/>
      <c r="E350" s="18"/>
      <c r="F350" s="39"/>
      <c r="G350" s="18"/>
      <c r="H350" s="40"/>
      <c r="I350" s="18"/>
      <c r="J350" s="18"/>
      <c r="K350" s="18"/>
      <c r="L350" s="18"/>
      <c r="M350" s="18"/>
      <c r="N350" s="18"/>
      <c r="O350" s="18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440"/>
      <c r="CY350" s="440"/>
      <c r="CZ350" s="440"/>
      <c r="DA350" s="440"/>
    </row>
    <row r="351" spans="1:105">
      <c r="A351" s="5"/>
      <c r="B351" s="18"/>
      <c r="C351" s="18"/>
      <c r="D351" s="18"/>
      <c r="E351" s="18"/>
      <c r="F351" s="39"/>
      <c r="G351" s="18"/>
      <c r="H351" s="40"/>
      <c r="I351" s="18"/>
      <c r="J351" s="18"/>
      <c r="K351" s="18"/>
      <c r="L351" s="18"/>
      <c r="M351" s="18"/>
      <c r="N351" s="18"/>
      <c r="O351" s="18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440"/>
      <c r="CY351" s="440"/>
      <c r="CZ351" s="440"/>
      <c r="DA351" s="440"/>
    </row>
    <row r="352" spans="1:105">
      <c r="A352" s="5"/>
      <c r="B352" s="18"/>
      <c r="C352" s="18"/>
      <c r="D352" s="18"/>
      <c r="E352" s="18"/>
      <c r="F352" s="39"/>
      <c r="G352" s="18"/>
      <c r="H352" s="40"/>
      <c r="I352" s="18"/>
      <c r="J352" s="18"/>
      <c r="K352" s="18"/>
      <c r="L352" s="18"/>
      <c r="M352" s="18"/>
      <c r="N352" s="18"/>
      <c r="O352" s="18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440"/>
      <c r="CY352" s="440"/>
      <c r="CZ352" s="440"/>
      <c r="DA352" s="440"/>
    </row>
    <row r="353" spans="1:105">
      <c r="A353" s="5"/>
      <c r="B353" s="18"/>
      <c r="C353" s="18"/>
      <c r="D353" s="18"/>
      <c r="E353" s="18"/>
      <c r="F353" s="39"/>
      <c r="G353" s="18"/>
      <c r="H353" s="40"/>
      <c r="I353" s="18"/>
      <c r="J353" s="18"/>
      <c r="K353" s="18"/>
      <c r="L353" s="18"/>
      <c r="M353" s="18"/>
      <c r="N353" s="18"/>
      <c r="O353" s="18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440"/>
      <c r="CY353" s="440"/>
      <c r="CZ353" s="440"/>
      <c r="DA353" s="440"/>
    </row>
    <row r="354" spans="1:105">
      <c r="A354" s="5"/>
      <c r="B354" s="18"/>
      <c r="C354" s="18"/>
      <c r="D354" s="18"/>
      <c r="E354" s="18"/>
      <c r="F354" s="39"/>
      <c r="G354" s="18"/>
      <c r="H354" s="40"/>
      <c r="I354" s="18"/>
      <c r="J354" s="18"/>
      <c r="K354" s="18"/>
      <c r="L354" s="18"/>
      <c r="M354" s="18"/>
      <c r="N354" s="18"/>
      <c r="O354" s="18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440"/>
      <c r="CY354" s="440"/>
      <c r="CZ354" s="440"/>
      <c r="DA354" s="440"/>
    </row>
    <row r="355" spans="1:105">
      <c r="A355" s="5"/>
      <c r="B355" s="18"/>
      <c r="C355" s="18"/>
      <c r="D355" s="18"/>
      <c r="E355" s="18"/>
      <c r="F355" s="39"/>
      <c r="G355" s="18"/>
      <c r="H355" s="40"/>
      <c r="I355" s="18"/>
      <c r="J355" s="18"/>
      <c r="K355" s="18"/>
      <c r="L355" s="18"/>
      <c r="M355" s="18"/>
      <c r="N355" s="18"/>
      <c r="O355" s="18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440"/>
      <c r="CY355" s="440"/>
      <c r="CZ355" s="440"/>
      <c r="DA355" s="440"/>
    </row>
    <row r="356" spans="1:105">
      <c r="A356" s="5"/>
      <c r="B356" s="18"/>
      <c r="C356" s="18"/>
      <c r="D356" s="18"/>
      <c r="E356" s="18"/>
      <c r="F356" s="39"/>
      <c r="G356" s="18"/>
      <c r="H356" s="40"/>
      <c r="I356" s="18"/>
      <c r="J356" s="18"/>
      <c r="K356" s="18"/>
      <c r="L356" s="18"/>
      <c r="M356" s="18"/>
      <c r="N356" s="18"/>
      <c r="O356" s="18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440"/>
      <c r="CY356" s="440"/>
      <c r="CZ356" s="440"/>
      <c r="DA356" s="440"/>
    </row>
    <row r="357" spans="1:105">
      <c r="A357" s="5"/>
      <c r="B357" s="18"/>
      <c r="C357" s="18"/>
      <c r="D357" s="18"/>
      <c r="E357" s="18"/>
      <c r="F357" s="39"/>
      <c r="G357" s="18"/>
      <c r="H357" s="40"/>
      <c r="I357" s="18"/>
      <c r="J357" s="18"/>
      <c r="K357" s="18"/>
      <c r="L357" s="18"/>
      <c r="M357" s="18"/>
      <c r="N357" s="18"/>
      <c r="O357" s="18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440"/>
      <c r="CY357" s="440"/>
      <c r="CZ357" s="440"/>
      <c r="DA357" s="440"/>
    </row>
    <row r="358" spans="1:105">
      <c r="A358" s="5"/>
      <c r="B358" s="18"/>
      <c r="C358" s="18"/>
      <c r="D358" s="18"/>
      <c r="E358" s="18"/>
      <c r="F358" s="39"/>
      <c r="G358" s="18"/>
      <c r="H358" s="40"/>
      <c r="I358" s="18"/>
      <c r="J358" s="18"/>
      <c r="K358" s="18"/>
      <c r="L358" s="18"/>
      <c r="M358" s="18"/>
      <c r="N358" s="18"/>
      <c r="O358" s="18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440"/>
      <c r="CY358" s="440"/>
      <c r="CZ358" s="440"/>
      <c r="DA358" s="440"/>
    </row>
    <row r="359" spans="1:105">
      <c r="A359" s="5"/>
      <c r="B359" s="18"/>
      <c r="C359" s="18"/>
      <c r="D359" s="18"/>
      <c r="E359" s="18"/>
      <c r="F359" s="39"/>
      <c r="G359" s="18"/>
      <c r="H359" s="40"/>
      <c r="I359" s="18"/>
      <c r="J359" s="18"/>
      <c r="K359" s="18"/>
      <c r="L359" s="18"/>
      <c r="M359" s="18"/>
      <c r="N359" s="18"/>
      <c r="O359" s="18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440"/>
      <c r="CY359" s="440"/>
      <c r="CZ359" s="440"/>
      <c r="DA359" s="440"/>
    </row>
    <row r="360" spans="1:105">
      <c r="A360" s="5"/>
      <c r="B360" s="18"/>
      <c r="C360" s="18"/>
      <c r="D360" s="18"/>
      <c r="E360" s="18"/>
      <c r="F360" s="39"/>
      <c r="G360" s="18"/>
      <c r="H360" s="40"/>
      <c r="I360" s="18"/>
      <c r="J360" s="18"/>
      <c r="K360" s="18"/>
      <c r="L360" s="18"/>
      <c r="M360" s="18"/>
      <c r="N360" s="18"/>
      <c r="O360" s="18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440"/>
      <c r="CY360" s="440"/>
      <c r="CZ360" s="440"/>
      <c r="DA360" s="440"/>
    </row>
    <row r="361" spans="1:105">
      <c r="A361" s="5"/>
      <c r="B361" s="18"/>
      <c r="C361" s="18"/>
      <c r="D361" s="18"/>
      <c r="E361" s="18"/>
      <c r="F361" s="39"/>
      <c r="G361" s="18"/>
      <c r="H361" s="40"/>
      <c r="I361" s="18"/>
      <c r="J361" s="18"/>
      <c r="K361" s="18"/>
      <c r="L361" s="18"/>
      <c r="M361" s="18"/>
      <c r="N361" s="18"/>
      <c r="O361" s="18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440"/>
      <c r="CY361" s="440"/>
      <c r="CZ361" s="440"/>
      <c r="DA361" s="440"/>
    </row>
    <row r="362" spans="1:105">
      <c r="A362" s="5"/>
      <c r="B362" s="18"/>
      <c r="C362" s="18"/>
      <c r="D362" s="18"/>
      <c r="E362" s="18"/>
      <c r="F362" s="39"/>
      <c r="G362" s="18"/>
      <c r="H362" s="40"/>
      <c r="I362" s="18"/>
      <c r="J362" s="18"/>
      <c r="K362" s="18"/>
      <c r="L362" s="18"/>
      <c r="M362" s="18"/>
      <c r="N362" s="18"/>
      <c r="O362" s="18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440"/>
      <c r="CY362" s="440"/>
      <c r="CZ362" s="440"/>
      <c r="DA362" s="440"/>
    </row>
    <row r="363" spans="1:105">
      <c r="A363" s="5"/>
      <c r="B363" s="18"/>
      <c r="C363" s="18"/>
      <c r="D363" s="18"/>
      <c r="E363" s="18"/>
      <c r="F363" s="39"/>
      <c r="G363" s="18"/>
      <c r="H363" s="40"/>
      <c r="I363" s="18"/>
      <c r="J363" s="18"/>
      <c r="K363" s="18"/>
      <c r="L363" s="18"/>
      <c r="M363" s="18"/>
      <c r="N363" s="18"/>
      <c r="O363" s="18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440"/>
      <c r="CY363" s="440"/>
      <c r="CZ363" s="440"/>
      <c r="DA363" s="440"/>
    </row>
    <row r="364" spans="1:105">
      <c r="A364" s="5"/>
      <c r="B364" s="18"/>
      <c r="C364" s="18"/>
      <c r="D364" s="18"/>
      <c r="E364" s="18"/>
      <c r="F364" s="39"/>
      <c r="G364" s="18"/>
      <c r="H364" s="40"/>
      <c r="I364" s="18"/>
      <c r="J364" s="18"/>
      <c r="K364" s="18"/>
      <c r="L364" s="18"/>
      <c r="M364" s="18"/>
      <c r="N364" s="18"/>
      <c r="O364" s="18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440"/>
      <c r="CY364" s="440"/>
      <c r="CZ364" s="440"/>
      <c r="DA364" s="440"/>
    </row>
    <row r="365" spans="1:105">
      <c r="A365" s="5"/>
      <c r="B365" s="18"/>
      <c r="C365" s="18"/>
      <c r="D365" s="18"/>
      <c r="E365" s="18"/>
      <c r="F365" s="39"/>
      <c r="G365" s="18"/>
      <c r="H365" s="40"/>
      <c r="I365" s="18"/>
      <c r="J365" s="18"/>
      <c r="K365" s="18"/>
      <c r="L365" s="18"/>
      <c r="M365" s="18"/>
      <c r="N365" s="18"/>
      <c r="O365" s="18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440"/>
      <c r="CY365" s="440"/>
      <c r="CZ365" s="440"/>
      <c r="DA365" s="440"/>
    </row>
    <row r="366" spans="1:105">
      <c r="A366" s="5"/>
      <c r="B366" s="18"/>
      <c r="C366" s="18"/>
      <c r="D366" s="18"/>
      <c r="E366" s="18"/>
      <c r="F366" s="39"/>
      <c r="G366" s="18"/>
      <c r="H366" s="40"/>
      <c r="I366" s="18"/>
      <c r="J366" s="18"/>
      <c r="K366" s="18"/>
      <c r="L366" s="18"/>
      <c r="M366" s="18"/>
      <c r="N366" s="18"/>
      <c r="O366" s="18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440"/>
      <c r="CY366" s="440"/>
      <c r="CZ366" s="440"/>
      <c r="DA366" s="440"/>
    </row>
    <row r="367" spans="1:105">
      <c r="A367" s="5"/>
      <c r="B367" s="18"/>
      <c r="C367" s="18"/>
      <c r="D367" s="18"/>
      <c r="E367" s="18"/>
      <c r="F367" s="39"/>
      <c r="G367" s="18"/>
      <c r="H367" s="40"/>
      <c r="I367" s="18"/>
      <c r="J367" s="18"/>
      <c r="K367" s="18"/>
      <c r="L367" s="18"/>
      <c r="M367" s="18"/>
      <c r="N367" s="18"/>
      <c r="O367" s="18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440"/>
      <c r="CY367" s="440"/>
      <c r="CZ367" s="440"/>
      <c r="DA367" s="440"/>
    </row>
    <row r="368" spans="1:105">
      <c r="A368" s="5"/>
      <c r="B368" s="18"/>
      <c r="C368" s="18"/>
      <c r="D368" s="18"/>
      <c r="E368" s="18"/>
      <c r="F368" s="39"/>
      <c r="G368" s="18"/>
      <c r="H368" s="40"/>
      <c r="I368" s="18"/>
      <c r="J368" s="18"/>
      <c r="K368" s="18"/>
      <c r="L368" s="18"/>
      <c r="M368" s="18"/>
      <c r="N368" s="18"/>
      <c r="O368" s="18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440"/>
      <c r="CY368" s="440"/>
      <c r="CZ368" s="440"/>
      <c r="DA368" s="440"/>
    </row>
    <row r="369" spans="1:105">
      <c r="A369" s="5"/>
      <c r="B369" s="18"/>
      <c r="C369" s="18"/>
      <c r="D369" s="18"/>
      <c r="E369" s="18"/>
      <c r="F369" s="39"/>
      <c r="G369" s="18"/>
      <c r="H369" s="40"/>
      <c r="I369" s="18"/>
      <c r="J369" s="18"/>
      <c r="K369" s="18"/>
      <c r="L369" s="18"/>
      <c r="M369" s="18"/>
      <c r="N369" s="18"/>
      <c r="O369" s="18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440"/>
      <c r="CY369" s="440"/>
      <c r="CZ369" s="440"/>
      <c r="DA369" s="440"/>
    </row>
    <row r="370" spans="1:105">
      <c r="A370" s="5"/>
      <c r="B370" s="18"/>
      <c r="C370" s="18"/>
      <c r="D370" s="18"/>
      <c r="E370" s="18"/>
      <c r="F370" s="39"/>
      <c r="G370" s="18"/>
      <c r="H370" s="40"/>
      <c r="I370" s="18"/>
      <c r="J370" s="18"/>
      <c r="K370" s="18"/>
      <c r="L370" s="18"/>
      <c r="M370" s="18"/>
      <c r="N370" s="18"/>
      <c r="O370" s="18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440"/>
      <c r="CY370" s="440"/>
      <c r="CZ370" s="440"/>
      <c r="DA370" s="440"/>
    </row>
    <row r="371" spans="1:105">
      <c r="A371" s="5"/>
      <c r="B371" s="18"/>
      <c r="C371" s="18"/>
      <c r="D371" s="18"/>
      <c r="E371" s="18"/>
      <c r="F371" s="39"/>
      <c r="G371" s="18"/>
      <c r="H371" s="40"/>
      <c r="I371" s="18"/>
      <c r="J371" s="18"/>
      <c r="K371" s="18"/>
      <c r="L371" s="18"/>
      <c r="M371" s="18"/>
      <c r="N371" s="18"/>
      <c r="O371" s="18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440"/>
      <c r="CY371" s="440"/>
      <c r="CZ371" s="440"/>
      <c r="DA371" s="440"/>
    </row>
    <row r="372" spans="1:105">
      <c r="A372" s="5"/>
      <c r="B372" s="18"/>
      <c r="C372" s="18"/>
      <c r="D372" s="18"/>
      <c r="E372" s="18"/>
      <c r="F372" s="39"/>
      <c r="G372" s="18"/>
      <c r="H372" s="40"/>
      <c r="I372" s="18"/>
      <c r="J372" s="18"/>
      <c r="K372" s="18"/>
      <c r="L372" s="18"/>
      <c r="M372" s="18"/>
      <c r="N372" s="18"/>
      <c r="O372" s="18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440"/>
      <c r="CY372" s="440"/>
      <c r="CZ372" s="440"/>
      <c r="DA372" s="440"/>
    </row>
    <row r="373" spans="1:105">
      <c r="A373" s="5"/>
      <c r="B373" s="18"/>
      <c r="C373" s="18"/>
      <c r="D373" s="18"/>
      <c r="E373" s="18"/>
      <c r="F373" s="39"/>
      <c r="G373" s="18"/>
      <c r="H373" s="40"/>
      <c r="I373" s="18"/>
      <c r="J373" s="18"/>
      <c r="K373" s="18"/>
      <c r="L373" s="18"/>
      <c r="M373" s="18"/>
      <c r="N373" s="18"/>
      <c r="O373" s="18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440"/>
      <c r="CY373" s="440"/>
      <c r="CZ373" s="440"/>
      <c r="DA373" s="440"/>
    </row>
    <row r="374" spans="1:105">
      <c r="A374" s="5"/>
      <c r="B374" s="18"/>
      <c r="C374" s="18"/>
      <c r="D374" s="18"/>
      <c r="E374" s="18"/>
      <c r="F374" s="39"/>
      <c r="G374" s="18"/>
      <c r="H374" s="40"/>
      <c r="I374" s="18"/>
      <c r="J374" s="18"/>
      <c r="K374" s="18"/>
      <c r="L374" s="18"/>
      <c r="M374" s="18"/>
      <c r="N374" s="18"/>
      <c r="O374" s="18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440"/>
      <c r="CY374" s="440"/>
      <c r="CZ374" s="440"/>
      <c r="DA374" s="440"/>
    </row>
    <row r="375" spans="1:105">
      <c r="A375" s="5"/>
      <c r="B375" s="18"/>
      <c r="C375" s="18"/>
      <c r="D375" s="18"/>
      <c r="E375" s="18"/>
      <c r="F375" s="39"/>
      <c r="G375" s="18"/>
      <c r="H375" s="40"/>
      <c r="I375" s="18"/>
      <c r="J375" s="18"/>
      <c r="K375" s="18"/>
      <c r="L375" s="18"/>
      <c r="M375" s="18"/>
      <c r="N375" s="18"/>
      <c r="O375" s="18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440"/>
      <c r="CY375" s="440"/>
      <c r="CZ375" s="440"/>
      <c r="DA375" s="440"/>
    </row>
    <row r="376" spans="1:105">
      <c r="A376" s="5"/>
      <c r="B376" s="18"/>
      <c r="C376" s="18"/>
      <c r="D376" s="18"/>
      <c r="E376" s="18"/>
      <c r="F376" s="39"/>
      <c r="G376" s="18"/>
      <c r="H376" s="40"/>
      <c r="I376" s="18"/>
      <c r="J376" s="18"/>
      <c r="K376" s="18"/>
      <c r="L376" s="18"/>
      <c r="M376" s="18"/>
      <c r="N376" s="18"/>
      <c r="O376" s="18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440"/>
      <c r="CY376" s="440"/>
      <c r="CZ376" s="440"/>
      <c r="DA376" s="440"/>
    </row>
    <row r="377" spans="1:105">
      <c r="A377" s="5"/>
      <c r="B377" s="18"/>
      <c r="C377" s="18"/>
      <c r="D377" s="18"/>
      <c r="E377" s="18"/>
      <c r="F377" s="39"/>
      <c r="G377" s="18"/>
      <c r="H377" s="40"/>
      <c r="I377" s="18"/>
      <c r="J377" s="18"/>
      <c r="K377" s="18"/>
      <c r="L377" s="18"/>
      <c r="M377" s="18"/>
      <c r="N377" s="18"/>
      <c r="O377" s="18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440"/>
      <c r="CY377" s="440"/>
      <c r="CZ377" s="440"/>
      <c r="DA377" s="440"/>
    </row>
    <row r="378" spans="1:105">
      <c r="A378" s="5"/>
      <c r="B378" s="18"/>
      <c r="C378" s="18"/>
      <c r="D378" s="18"/>
      <c r="E378" s="18"/>
      <c r="F378" s="39"/>
      <c r="G378" s="18"/>
      <c r="H378" s="40"/>
      <c r="I378" s="18"/>
      <c r="J378" s="18"/>
      <c r="K378" s="18"/>
      <c r="L378" s="18"/>
      <c r="M378" s="18"/>
      <c r="N378" s="18"/>
      <c r="O378" s="18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440"/>
      <c r="CY378" s="440"/>
      <c r="CZ378" s="440"/>
      <c r="DA378" s="440"/>
    </row>
    <row r="379" spans="1:105">
      <c r="A379" s="5"/>
      <c r="B379" s="18"/>
      <c r="C379" s="18"/>
      <c r="D379" s="18"/>
      <c r="E379" s="18"/>
      <c r="F379" s="39"/>
      <c r="G379" s="18"/>
      <c r="H379" s="40"/>
      <c r="I379" s="18"/>
      <c r="J379" s="18"/>
      <c r="K379" s="18"/>
      <c r="L379" s="18"/>
      <c r="M379" s="18"/>
      <c r="N379" s="18"/>
      <c r="O379" s="18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440"/>
      <c r="CY379" s="440"/>
      <c r="CZ379" s="440"/>
      <c r="DA379" s="440"/>
    </row>
    <row r="380" spans="1:105">
      <c r="A380" s="5"/>
      <c r="B380" s="18"/>
      <c r="C380" s="18"/>
      <c r="D380" s="18"/>
      <c r="E380" s="18"/>
      <c r="F380" s="39"/>
      <c r="G380" s="18"/>
      <c r="H380" s="40"/>
      <c r="I380" s="18"/>
      <c r="J380" s="18"/>
      <c r="K380" s="18"/>
      <c r="L380" s="18"/>
      <c r="M380" s="18"/>
      <c r="N380" s="18"/>
      <c r="O380" s="18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440"/>
      <c r="CY380" s="440"/>
      <c r="CZ380" s="440"/>
      <c r="DA380" s="440"/>
    </row>
    <row r="381" spans="1:105">
      <c r="A381" s="5"/>
      <c r="B381" s="18"/>
      <c r="C381" s="18"/>
      <c r="D381" s="18"/>
      <c r="E381" s="18"/>
      <c r="F381" s="39"/>
      <c r="G381" s="18"/>
      <c r="H381" s="40"/>
      <c r="I381" s="18"/>
      <c r="J381" s="18"/>
      <c r="K381" s="18"/>
      <c r="L381" s="18"/>
      <c r="M381" s="18"/>
      <c r="N381" s="18"/>
      <c r="O381" s="18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440"/>
      <c r="CY381" s="440"/>
      <c r="CZ381" s="440"/>
      <c r="DA381" s="440"/>
    </row>
    <row r="382" spans="1:105">
      <c r="A382" s="5"/>
      <c r="B382" s="18"/>
      <c r="C382" s="18"/>
      <c r="D382" s="18"/>
      <c r="E382" s="18"/>
      <c r="F382" s="39"/>
      <c r="G382" s="18"/>
      <c r="H382" s="40"/>
      <c r="I382" s="18"/>
      <c r="J382" s="18"/>
      <c r="K382" s="18"/>
      <c r="L382" s="18"/>
      <c r="M382" s="18"/>
      <c r="N382" s="18"/>
      <c r="O382" s="18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440"/>
      <c r="CY382" s="440"/>
      <c r="CZ382" s="440"/>
      <c r="DA382" s="440"/>
    </row>
    <row r="383" spans="1:105">
      <c r="A383" s="5"/>
      <c r="B383" s="18"/>
      <c r="C383" s="18"/>
      <c r="D383" s="18"/>
      <c r="E383" s="18"/>
      <c r="F383" s="39"/>
      <c r="G383" s="18"/>
      <c r="H383" s="40"/>
      <c r="I383" s="18"/>
      <c r="J383" s="18"/>
      <c r="K383" s="18"/>
      <c r="L383" s="18"/>
      <c r="M383" s="18"/>
      <c r="N383" s="18"/>
      <c r="O383" s="18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440"/>
      <c r="CY383" s="440"/>
      <c r="CZ383" s="440"/>
      <c r="DA383" s="440"/>
    </row>
    <row r="384" spans="1:105">
      <c r="A384" s="5"/>
      <c r="B384" s="18"/>
      <c r="C384" s="18"/>
      <c r="D384" s="18"/>
      <c r="E384" s="18"/>
      <c r="F384" s="39"/>
      <c r="G384" s="18"/>
      <c r="H384" s="40"/>
      <c r="I384" s="18"/>
      <c r="J384" s="18"/>
      <c r="K384" s="18"/>
      <c r="L384" s="18"/>
      <c r="M384" s="18"/>
      <c r="N384" s="18"/>
      <c r="O384" s="18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440"/>
      <c r="CY384" s="440"/>
      <c r="CZ384" s="440"/>
      <c r="DA384" s="440"/>
    </row>
    <row r="385" spans="1:105">
      <c r="A385" s="5"/>
      <c r="B385" s="18"/>
      <c r="C385" s="18"/>
      <c r="D385" s="18"/>
      <c r="E385" s="18"/>
      <c r="F385" s="39"/>
      <c r="G385" s="18"/>
      <c r="H385" s="40"/>
      <c r="I385" s="18"/>
      <c r="J385" s="18"/>
      <c r="K385" s="18"/>
      <c r="L385" s="18"/>
      <c r="M385" s="18"/>
      <c r="N385" s="18"/>
      <c r="O385" s="18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440"/>
      <c r="CY385" s="440"/>
      <c r="CZ385" s="440"/>
      <c r="DA385" s="440"/>
    </row>
    <row r="386" spans="1:105">
      <c r="A386" s="5"/>
      <c r="B386" s="18"/>
      <c r="C386" s="18"/>
      <c r="D386" s="18"/>
      <c r="E386" s="18"/>
      <c r="F386" s="39"/>
      <c r="G386" s="18"/>
      <c r="H386" s="40"/>
      <c r="I386" s="18"/>
      <c r="J386" s="18"/>
      <c r="K386" s="18"/>
      <c r="L386" s="18"/>
      <c r="M386" s="18"/>
      <c r="N386" s="18"/>
      <c r="O386" s="18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440"/>
      <c r="CY386" s="440"/>
      <c r="CZ386" s="440"/>
      <c r="DA386" s="440"/>
    </row>
    <row r="387" spans="1:105">
      <c r="A387" s="5"/>
      <c r="B387" s="18"/>
      <c r="C387" s="18"/>
      <c r="D387" s="18"/>
      <c r="E387" s="18"/>
      <c r="F387" s="39"/>
      <c r="G387" s="18"/>
      <c r="H387" s="40"/>
      <c r="I387" s="18"/>
      <c r="J387" s="18"/>
      <c r="K387" s="18"/>
      <c r="L387" s="18"/>
      <c r="M387" s="18"/>
      <c r="N387" s="18"/>
      <c r="O387" s="18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440"/>
      <c r="CY387" s="440"/>
      <c r="CZ387" s="440"/>
      <c r="DA387" s="440"/>
    </row>
    <row r="388" spans="1:105">
      <c r="A388" s="5"/>
      <c r="B388" s="18"/>
      <c r="C388" s="18"/>
      <c r="D388" s="18"/>
      <c r="E388" s="18"/>
      <c r="F388" s="39"/>
      <c r="G388" s="18"/>
      <c r="H388" s="40"/>
      <c r="I388" s="18"/>
      <c r="J388" s="18"/>
      <c r="K388" s="18"/>
      <c r="L388" s="18"/>
      <c r="M388" s="18"/>
      <c r="N388" s="18"/>
      <c r="O388" s="18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440"/>
      <c r="CY388" s="440"/>
      <c r="CZ388" s="440"/>
      <c r="DA388" s="440"/>
    </row>
    <row r="389" spans="1:105">
      <c r="A389" s="5"/>
      <c r="B389" s="18"/>
      <c r="C389" s="18"/>
      <c r="D389" s="18"/>
      <c r="E389" s="18"/>
      <c r="F389" s="39"/>
      <c r="G389" s="18"/>
      <c r="H389" s="40"/>
      <c r="I389" s="18"/>
      <c r="J389" s="18"/>
      <c r="K389" s="18"/>
      <c r="L389" s="18"/>
      <c r="M389" s="18"/>
      <c r="N389" s="18"/>
      <c r="O389" s="18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440"/>
      <c r="CY389" s="440"/>
      <c r="CZ389" s="440"/>
      <c r="DA389" s="440"/>
    </row>
    <row r="390" spans="1:105">
      <c r="A390" s="5"/>
      <c r="B390" s="18"/>
      <c r="C390" s="18"/>
      <c r="D390" s="18"/>
      <c r="E390" s="18"/>
      <c r="F390" s="39"/>
      <c r="G390" s="18"/>
      <c r="H390" s="40"/>
      <c r="I390" s="18"/>
      <c r="J390" s="18"/>
      <c r="K390" s="18"/>
      <c r="L390" s="18"/>
      <c r="M390" s="18"/>
      <c r="N390" s="18"/>
      <c r="O390" s="18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440"/>
      <c r="CY390" s="440"/>
      <c r="CZ390" s="440"/>
      <c r="DA390" s="440"/>
    </row>
    <row r="391" spans="1:105">
      <c r="A391" s="5"/>
      <c r="B391" s="18"/>
      <c r="C391" s="18"/>
      <c r="D391" s="18"/>
      <c r="E391" s="18"/>
      <c r="F391" s="39"/>
      <c r="G391" s="18"/>
      <c r="H391" s="40"/>
      <c r="I391" s="18"/>
      <c r="J391" s="18"/>
      <c r="K391" s="18"/>
      <c r="L391" s="18"/>
      <c r="M391" s="18"/>
      <c r="N391" s="18"/>
      <c r="O391" s="18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440"/>
      <c r="CY391" s="440"/>
      <c r="CZ391" s="440"/>
      <c r="DA391" s="440"/>
    </row>
    <row r="392" spans="1:105">
      <c r="A392" s="5"/>
      <c r="B392" s="18"/>
      <c r="C392" s="18"/>
      <c r="D392" s="18"/>
      <c r="E392" s="18"/>
      <c r="F392" s="39"/>
      <c r="G392" s="18"/>
      <c r="H392" s="40"/>
      <c r="I392" s="18"/>
      <c r="J392" s="18"/>
      <c r="K392" s="18"/>
      <c r="L392" s="18"/>
      <c r="M392" s="18"/>
      <c r="N392" s="18"/>
      <c r="O392" s="18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440"/>
      <c r="CY392" s="440"/>
      <c r="CZ392" s="440"/>
      <c r="DA392" s="440"/>
    </row>
    <row r="393" spans="1:105">
      <c r="A393" s="5"/>
      <c r="B393" s="18"/>
      <c r="C393" s="18"/>
      <c r="D393" s="18"/>
      <c r="E393" s="18"/>
      <c r="F393" s="39"/>
      <c r="G393" s="18"/>
      <c r="H393" s="40"/>
      <c r="I393" s="18"/>
      <c r="J393" s="18"/>
      <c r="K393" s="18"/>
      <c r="L393" s="18"/>
      <c r="M393" s="18"/>
      <c r="N393" s="18"/>
      <c r="O393" s="18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440"/>
      <c r="CY393" s="440"/>
      <c r="CZ393" s="440"/>
      <c r="DA393" s="440"/>
    </row>
    <row r="394" spans="1:105">
      <c r="A394" s="5"/>
      <c r="B394" s="18"/>
      <c r="C394" s="18"/>
      <c r="D394" s="18"/>
      <c r="E394" s="18"/>
      <c r="F394" s="39"/>
      <c r="G394" s="18"/>
      <c r="H394" s="40"/>
      <c r="I394" s="18"/>
      <c r="J394" s="18"/>
      <c r="K394" s="18"/>
      <c r="L394" s="18"/>
      <c r="M394" s="18"/>
      <c r="N394" s="18"/>
      <c r="O394" s="18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440"/>
      <c r="CY394" s="440"/>
      <c r="CZ394" s="440"/>
      <c r="DA394" s="440"/>
    </row>
    <row r="395" spans="1:105">
      <c r="A395" s="5"/>
      <c r="B395" s="18"/>
      <c r="C395" s="18"/>
      <c r="D395" s="18"/>
      <c r="E395" s="18"/>
      <c r="F395" s="39"/>
      <c r="G395" s="18"/>
      <c r="H395" s="40"/>
      <c r="I395" s="18"/>
      <c r="J395" s="18"/>
      <c r="K395" s="18"/>
      <c r="L395" s="18"/>
      <c r="M395" s="18"/>
      <c r="N395" s="18"/>
      <c r="O395" s="18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440"/>
      <c r="CY395" s="440"/>
      <c r="CZ395" s="440"/>
      <c r="DA395" s="440"/>
    </row>
    <row r="396" spans="1:105">
      <c r="A396" s="5"/>
      <c r="B396" s="18"/>
      <c r="C396" s="18"/>
      <c r="D396" s="18"/>
      <c r="E396" s="18"/>
      <c r="F396" s="39"/>
      <c r="G396" s="18"/>
      <c r="H396" s="40"/>
      <c r="I396" s="18"/>
      <c r="J396" s="18"/>
      <c r="K396" s="18"/>
      <c r="L396" s="18"/>
      <c r="M396" s="18"/>
      <c r="N396" s="18"/>
      <c r="O396" s="18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440"/>
      <c r="CY396" s="440"/>
      <c r="CZ396" s="440"/>
      <c r="DA396" s="440"/>
    </row>
    <row r="397" spans="1:105">
      <c r="A397" s="5"/>
      <c r="B397" s="18"/>
      <c r="C397" s="18"/>
      <c r="D397" s="18"/>
      <c r="E397" s="18"/>
      <c r="F397" s="39"/>
      <c r="G397" s="18"/>
      <c r="H397" s="40"/>
      <c r="I397" s="18"/>
      <c r="J397" s="18"/>
      <c r="K397" s="18"/>
      <c r="L397" s="18"/>
      <c r="M397" s="18"/>
      <c r="N397" s="18"/>
      <c r="O397" s="18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440"/>
      <c r="CY397" s="440"/>
      <c r="CZ397" s="440"/>
      <c r="DA397" s="440"/>
    </row>
    <row r="398" spans="1:105">
      <c r="A398" s="5"/>
      <c r="B398" s="18"/>
      <c r="C398" s="18"/>
      <c r="D398" s="18"/>
      <c r="E398" s="18"/>
      <c r="F398" s="39"/>
      <c r="G398" s="18"/>
      <c r="H398" s="40"/>
      <c r="I398" s="18"/>
      <c r="J398" s="18"/>
      <c r="K398" s="18"/>
      <c r="L398" s="18"/>
      <c r="M398" s="18"/>
      <c r="N398" s="18"/>
      <c r="O398" s="18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440"/>
      <c r="CY398" s="440"/>
      <c r="CZ398" s="440"/>
      <c r="DA398" s="440"/>
    </row>
    <row r="399" spans="1:105">
      <c r="A399" s="5"/>
      <c r="B399" s="18"/>
      <c r="C399" s="18"/>
      <c r="D399" s="18"/>
      <c r="E399" s="18"/>
      <c r="F399" s="39"/>
      <c r="G399" s="18"/>
      <c r="H399" s="40"/>
      <c r="I399" s="18"/>
      <c r="J399" s="18"/>
      <c r="K399" s="18"/>
      <c r="L399" s="18"/>
      <c r="M399" s="18"/>
      <c r="N399" s="18"/>
      <c r="O399" s="18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440"/>
      <c r="CY399" s="440"/>
      <c r="CZ399" s="440"/>
      <c r="DA399" s="440"/>
    </row>
    <row r="400" spans="1:105">
      <c r="A400" s="5"/>
      <c r="B400" s="18"/>
      <c r="C400" s="18"/>
      <c r="D400" s="18"/>
      <c r="E400" s="18"/>
      <c r="F400" s="39"/>
      <c r="G400" s="18"/>
      <c r="H400" s="40"/>
      <c r="I400" s="18"/>
      <c r="J400" s="18"/>
      <c r="K400" s="18"/>
      <c r="L400" s="18"/>
      <c r="M400" s="18"/>
      <c r="N400" s="18"/>
      <c r="O400" s="18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440"/>
      <c r="CY400" s="440"/>
      <c r="CZ400" s="440"/>
      <c r="DA400" s="440"/>
    </row>
    <row r="401" spans="1:105">
      <c r="A401" s="5"/>
      <c r="B401" s="18"/>
      <c r="C401" s="18"/>
      <c r="D401" s="18"/>
      <c r="E401" s="18"/>
      <c r="F401" s="39"/>
      <c r="G401" s="18"/>
      <c r="H401" s="40"/>
      <c r="I401" s="18"/>
      <c r="J401" s="18"/>
      <c r="K401" s="18"/>
      <c r="L401" s="18"/>
      <c r="M401" s="18"/>
      <c r="N401" s="18"/>
      <c r="O401" s="18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440"/>
      <c r="CY401" s="440"/>
      <c r="CZ401" s="440"/>
      <c r="DA401" s="440"/>
    </row>
    <row r="402" spans="1:105">
      <c r="A402" s="5"/>
      <c r="B402" s="18"/>
      <c r="C402" s="18"/>
      <c r="D402" s="18"/>
      <c r="E402" s="18"/>
      <c r="F402" s="39"/>
      <c r="G402" s="18"/>
      <c r="H402" s="40"/>
      <c r="I402" s="18"/>
      <c r="J402" s="18"/>
      <c r="K402" s="18"/>
      <c r="L402" s="18"/>
      <c r="M402" s="18"/>
      <c r="N402" s="18"/>
      <c r="O402" s="18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440"/>
      <c r="CY402" s="440"/>
      <c r="CZ402" s="440"/>
      <c r="DA402" s="440"/>
    </row>
    <row r="403" spans="1:105">
      <c r="A403" s="5"/>
      <c r="B403" s="18"/>
      <c r="C403" s="18"/>
      <c r="D403" s="18"/>
      <c r="E403" s="18"/>
      <c r="F403" s="39"/>
      <c r="G403" s="18"/>
      <c r="H403" s="40"/>
      <c r="I403" s="18"/>
      <c r="J403" s="18"/>
      <c r="K403" s="18"/>
      <c r="L403" s="18"/>
      <c r="M403" s="18"/>
      <c r="N403" s="18"/>
      <c r="O403" s="18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440"/>
      <c r="CY403" s="440"/>
      <c r="CZ403" s="440"/>
      <c r="DA403" s="440"/>
    </row>
    <row r="404" spans="1:105">
      <c r="A404" s="5"/>
      <c r="B404" s="18"/>
      <c r="C404" s="18"/>
      <c r="D404" s="18"/>
      <c r="E404" s="18"/>
      <c r="F404" s="39"/>
      <c r="G404" s="18"/>
      <c r="H404" s="40"/>
      <c r="I404" s="18"/>
      <c r="J404" s="18"/>
      <c r="K404" s="18"/>
      <c r="L404" s="18"/>
      <c r="M404" s="18"/>
      <c r="N404" s="18"/>
      <c r="O404" s="18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440"/>
      <c r="CY404" s="440"/>
      <c r="CZ404" s="440"/>
      <c r="DA404" s="440"/>
    </row>
    <row r="405" spans="1:105">
      <c r="A405" s="5"/>
      <c r="B405" s="18"/>
      <c r="C405" s="18"/>
      <c r="D405" s="18"/>
      <c r="E405" s="18"/>
      <c r="F405" s="39"/>
      <c r="G405" s="18"/>
      <c r="H405" s="40"/>
      <c r="I405" s="18"/>
      <c r="J405" s="18"/>
      <c r="K405" s="18"/>
      <c r="L405" s="18"/>
      <c r="M405" s="18"/>
      <c r="N405" s="18"/>
      <c r="O405" s="18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440"/>
      <c r="CY405" s="440"/>
      <c r="CZ405" s="440"/>
      <c r="DA405" s="440"/>
    </row>
    <row r="406" spans="1:105">
      <c r="A406" s="5"/>
      <c r="B406" s="18"/>
      <c r="C406" s="18"/>
      <c r="D406" s="18"/>
      <c r="E406" s="18"/>
      <c r="F406" s="39"/>
      <c r="G406" s="18"/>
      <c r="H406" s="40"/>
      <c r="I406" s="18"/>
      <c r="J406" s="18"/>
      <c r="K406" s="18"/>
      <c r="L406" s="18"/>
      <c r="M406" s="18"/>
      <c r="N406" s="18"/>
      <c r="O406" s="18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440"/>
      <c r="CY406" s="440"/>
      <c r="CZ406" s="440"/>
      <c r="DA406" s="440"/>
    </row>
    <row r="407" spans="1:105">
      <c r="A407" s="5"/>
      <c r="B407" s="18"/>
      <c r="C407" s="18"/>
      <c r="D407" s="18"/>
      <c r="E407" s="18"/>
      <c r="F407" s="39"/>
      <c r="G407" s="18"/>
      <c r="H407" s="40"/>
      <c r="I407" s="18"/>
      <c r="J407" s="18"/>
      <c r="K407" s="18"/>
      <c r="L407" s="18"/>
      <c r="M407" s="18"/>
      <c r="N407" s="18"/>
      <c r="O407" s="18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440"/>
      <c r="CY407" s="440"/>
      <c r="CZ407" s="440"/>
      <c r="DA407" s="440"/>
    </row>
    <row r="408" spans="1:105">
      <c r="A408" s="5"/>
      <c r="B408" s="18"/>
      <c r="C408" s="18"/>
      <c r="D408" s="18"/>
      <c r="E408" s="18"/>
      <c r="F408" s="39"/>
      <c r="G408" s="18"/>
      <c r="H408" s="40"/>
      <c r="I408" s="18"/>
      <c r="J408" s="18"/>
      <c r="K408" s="18"/>
      <c r="L408" s="18"/>
      <c r="M408" s="18"/>
      <c r="N408" s="18"/>
      <c r="O408" s="18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440"/>
      <c r="CY408" s="440"/>
      <c r="CZ408" s="440"/>
      <c r="DA408" s="440"/>
    </row>
    <row r="409" spans="1:105">
      <c r="A409" s="5"/>
      <c r="B409" s="18"/>
      <c r="C409" s="18"/>
      <c r="D409" s="18"/>
      <c r="E409" s="18"/>
      <c r="F409" s="39"/>
      <c r="G409" s="18"/>
      <c r="H409" s="40"/>
      <c r="I409" s="18"/>
      <c r="J409" s="18"/>
      <c r="K409" s="18"/>
      <c r="L409" s="18"/>
      <c r="M409" s="18"/>
      <c r="N409" s="18"/>
      <c r="O409" s="18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440"/>
      <c r="CY409" s="440"/>
      <c r="CZ409" s="440"/>
      <c r="DA409" s="440"/>
    </row>
    <row r="410" spans="1:105">
      <c r="A410" s="5"/>
      <c r="B410" s="18"/>
      <c r="C410" s="18"/>
      <c r="D410" s="18"/>
      <c r="E410" s="18"/>
      <c r="F410" s="39"/>
      <c r="G410" s="18"/>
      <c r="H410" s="40"/>
      <c r="I410" s="18"/>
      <c r="J410" s="18"/>
      <c r="K410" s="18"/>
      <c r="L410" s="18"/>
      <c r="M410" s="18"/>
      <c r="N410" s="18"/>
      <c r="O410" s="18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440"/>
      <c r="CY410" s="440"/>
      <c r="CZ410" s="440"/>
      <c r="DA410" s="440"/>
    </row>
    <row r="411" spans="1:105">
      <c r="A411" s="5"/>
      <c r="B411" s="18"/>
      <c r="C411" s="18"/>
      <c r="D411" s="18"/>
      <c r="E411" s="18"/>
      <c r="F411" s="39"/>
      <c r="G411" s="18"/>
      <c r="H411" s="40"/>
      <c r="I411" s="18"/>
      <c r="J411" s="18"/>
      <c r="K411" s="18"/>
      <c r="L411" s="18"/>
      <c r="M411" s="18"/>
      <c r="N411" s="18"/>
      <c r="O411" s="18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440"/>
      <c r="CY411" s="440"/>
      <c r="CZ411" s="440"/>
      <c r="DA411" s="440"/>
    </row>
    <row r="412" spans="1:105">
      <c r="A412" s="5"/>
      <c r="B412" s="18"/>
      <c r="C412" s="18"/>
      <c r="D412" s="18"/>
      <c r="E412" s="18"/>
      <c r="F412" s="39"/>
      <c r="G412" s="18"/>
      <c r="H412" s="40"/>
      <c r="I412" s="18"/>
      <c r="J412" s="18"/>
      <c r="K412" s="18"/>
      <c r="L412" s="18"/>
      <c r="M412" s="18"/>
      <c r="N412" s="18"/>
      <c r="O412" s="18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440"/>
      <c r="CY412" s="440"/>
      <c r="CZ412" s="440"/>
      <c r="DA412" s="440"/>
    </row>
    <row r="413" spans="1:105">
      <c r="A413" s="5"/>
      <c r="B413" s="18"/>
      <c r="C413" s="18"/>
      <c r="D413" s="18"/>
      <c r="E413" s="18"/>
      <c r="F413" s="39"/>
      <c r="G413" s="18"/>
      <c r="H413" s="40"/>
      <c r="I413" s="18"/>
      <c r="J413" s="18"/>
      <c r="K413" s="18"/>
      <c r="L413" s="18"/>
      <c r="M413" s="18"/>
      <c r="N413" s="18"/>
      <c r="O413" s="18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440"/>
      <c r="CY413" s="440"/>
      <c r="CZ413" s="440"/>
      <c r="DA413" s="440"/>
    </row>
    <row r="414" spans="1:105">
      <c r="A414" s="5"/>
      <c r="B414" s="18"/>
      <c r="C414" s="18"/>
      <c r="D414" s="18"/>
      <c r="E414" s="18"/>
      <c r="F414" s="39"/>
      <c r="G414" s="18"/>
      <c r="H414" s="40"/>
      <c r="I414" s="18"/>
      <c r="J414" s="18"/>
      <c r="K414" s="18"/>
      <c r="L414" s="18"/>
      <c r="M414" s="18"/>
      <c r="N414" s="18"/>
      <c r="O414" s="18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440"/>
      <c r="CY414" s="440"/>
      <c r="CZ414" s="440"/>
      <c r="DA414" s="440"/>
    </row>
    <row r="415" spans="1:105">
      <c r="A415" s="5"/>
      <c r="B415" s="18"/>
      <c r="C415" s="18"/>
      <c r="D415" s="18"/>
      <c r="E415" s="18"/>
      <c r="F415" s="39"/>
      <c r="G415" s="18"/>
      <c r="H415" s="40"/>
      <c r="I415" s="18"/>
      <c r="J415" s="18"/>
      <c r="K415" s="18"/>
      <c r="L415" s="18"/>
      <c r="M415" s="18"/>
      <c r="N415" s="18"/>
      <c r="O415" s="18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440"/>
      <c r="CY415" s="440"/>
      <c r="CZ415" s="440"/>
      <c r="DA415" s="440"/>
    </row>
    <row r="416" spans="1:105">
      <c r="A416" s="5"/>
      <c r="B416" s="18"/>
      <c r="C416" s="18"/>
      <c r="D416" s="18"/>
      <c r="E416" s="18"/>
      <c r="F416" s="39"/>
      <c r="G416" s="18"/>
      <c r="H416" s="40"/>
      <c r="I416" s="18"/>
      <c r="J416" s="18"/>
      <c r="K416" s="18"/>
      <c r="L416" s="18"/>
      <c r="M416" s="18"/>
      <c r="N416" s="18"/>
      <c r="O416" s="18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440"/>
      <c r="CY416" s="440"/>
      <c r="CZ416" s="440"/>
      <c r="DA416" s="440"/>
    </row>
    <row r="417" spans="1:105">
      <c r="A417" s="5"/>
      <c r="B417" s="18"/>
      <c r="C417" s="18"/>
      <c r="D417" s="18"/>
      <c r="E417" s="18"/>
      <c r="F417" s="39"/>
      <c r="G417" s="18"/>
      <c r="H417" s="40"/>
      <c r="I417" s="18"/>
      <c r="J417" s="18"/>
      <c r="K417" s="18"/>
      <c r="L417" s="18"/>
      <c r="M417" s="18"/>
      <c r="N417" s="18"/>
      <c r="O417" s="18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440"/>
      <c r="CY417" s="440"/>
      <c r="CZ417" s="440"/>
      <c r="DA417" s="440"/>
    </row>
    <row r="418" spans="1:105">
      <c r="A418" s="5"/>
      <c r="B418" s="18"/>
      <c r="C418" s="18"/>
      <c r="D418" s="18"/>
      <c r="E418" s="18"/>
      <c r="F418" s="39"/>
      <c r="G418" s="18"/>
      <c r="H418" s="40"/>
      <c r="I418" s="18"/>
      <c r="J418" s="18"/>
      <c r="K418" s="18"/>
      <c r="L418" s="18"/>
      <c r="M418" s="18"/>
      <c r="N418" s="18"/>
      <c r="O418" s="18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440"/>
      <c r="CY418" s="440"/>
      <c r="CZ418" s="440"/>
      <c r="DA418" s="440"/>
    </row>
    <row r="419" spans="1:105">
      <c r="A419" s="5"/>
      <c r="B419" s="18"/>
      <c r="C419" s="18"/>
      <c r="D419" s="18"/>
      <c r="E419" s="18"/>
      <c r="F419" s="39"/>
      <c r="G419" s="18"/>
      <c r="H419" s="40"/>
      <c r="I419" s="18"/>
      <c r="J419" s="18"/>
      <c r="K419" s="18"/>
      <c r="L419" s="18"/>
      <c r="M419" s="18"/>
      <c r="N419" s="18"/>
      <c r="O419" s="18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440"/>
      <c r="CY419" s="440"/>
      <c r="CZ419" s="440"/>
      <c r="DA419" s="440"/>
    </row>
    <row r="420" spans="1:105">
      <c r="A420" s="5"/>
      <c r="B420" s="18"/>
      <c r="C420" s="18"/>
      <c r="D420" s="18"/>
      <c r="E420" s="18"/>
      <c r="F420" s="39"/>
      <c r="G420" s="18"/>
      <c r="H420" s="40"/>
      <c r="I420" s="18"/>
      <c r="J420" s="18"/>
      <c r="K420" s="18"/>
      <c r="L420" s="18"/>
      <c r="M420" s="18"/>
      <c r="N420" s="18"/>
      <c r="O420" s="18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440"/>
      <c r="CY420" s="440"/>
      <c r="CZ420" s="440"/>
      <c r="DA420" s="440"/>
    </row>
    <row r="421" spans="1:105">
      <c r="A421" s="5"/>
      <c r="B421" s="18"/>
      <c r="C421" s="18"/>
      <c r="D421" s="18"/>
      <c r="E421" s="18"/>
      <c r="F421" s="39"/>
      <c r="G421" s="18"/>
      <c r="H421" s="40"/>
      <c r="I421" s="18"/>
      <c r="J421" s="18"/>
      <c r="K421" s="18"/>
      <c r="L421" s="18"/>
      <c r="M421" s="18"/>
      <c r="N421" s="18"/>
      <c r="O421" s="18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440"/>
      <c r="CY421" s="440"/>
      <c r="CZ421" s="440"/>
      <c r="DA421" s="440"/>
    </row>
    <row r="422" spans="1:105">
      <c r="A422" s="5"/>
      <c r="B422" s="18"/>
      <c r="C422" s="18"/>
      <c r="D422" s="18"/>
      <c r="E422" s="18"/>
      <c r="F422" s="39"/>
      <c r="G422" s="18"/>
      <c r="H422" s="40"/>
      <c r="I422" s="18"/>
      <c r="J422" s="18"/>
      <c r="K422" s="18"/>
      <c r="L422" s="18"/>
      <c r="M422" s="18"/>
      <c r="N422" s="18"/>
      <c r="O422" s="18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440"/>
      <c r="CY422" s="440"/>
      <c r="CZ422" s="440"/>
      <c r="DA422" s="440"/>
    </row>
    <row r="423" spans="1:105">
      <c r="A423" s="5"/>
      <c r="B423" s="18"/>
      <c r="C423" s="18"/>
      <c r="D423" s="18"/>
      <c r="E423" s="18"/>
      <c r="F423" s="39"/>
      <c r="G423" s="18"/>
      <c r="H423" s="40"/>
      <c r="I423" s="18"/>
      <c r="J423" s="18"/>
      <c r="K423" s="18"/>
      <c r="L423" s="18"/>
      <c r="M423" s="18"/>
      <c r="N423" s="18"/>
      <c r="O423" s="18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440"/>
      <c r="CY423" s="440"/>
      <c r="CZ423" s="440"/>
      <c r="DA423" s="440"/>
    </row>
    <row r="424" spans="1:105">
      <c r="A424" s="5"/>
      <c r="B424" s="18"/>
      <c r="C424" s="18"/>
      <c r="D424" s="18"/>
      <c r="E424" s="18"/>
      <c r="F424" s="39"/>
      <c r="G424" s="18"/>
      <c r="H424" s="40"/>
      <c r="I424" s="18"/>
      <c r="J424" s="18"/>
      <c r="K424" s="18"/>
      <c r="L424" s="18"/>
      <c r="M424" s="18"/>
      <c r="N424" s="18"/>
      <c r="O424" s="18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440"/>
      <c r="CY424" s="440"/>
      <c r="CZ424" s="440"/>
      <c r="DA424" s="440"/>
    </row>
    <row r="425" spans="1:105">
      <c r="A425" s="5"/>
      <c r="B425" s="18"/>
      <c r="C425" s="18"/>
      <c r="D425" s="18"/>
      <c r="E425" s="18"/>
      <c r="F425" s="39"/>
      <c r="G425" s="18"/>
      <c r="H425" s="40"/>
      <c r="I425" s="18"/>
      <c r="J425" s="18"/>
      <c r="K425" s="18"/>
      <c r="L425" s="18"/>
      <c r="M425" s="18"/>
      <c r="N425" s="18"/>
      <c r="O425" s="18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440"/>
      <c r="CY425" s="440"/>
      <c r="CZ425" s="440"/>
      <c r="DA425" s="440"/>
    </row>
    <row r="426" spans="1:105">
      <c r="A426" s="5"/>
      <c r="B426" s="18"/>
      <c r="C426" s="18"/>
      <c r="D426" s="18"/>
      <c r="E426" s="18"/>
      <c r="F426" s="39"/>
      <c r="G426" s="18"/>
      <c r="H426" s="40"/>
      <c r="I426" s="18"/>
      <c r="J426" s="18"/>
      <c r="K426" s="18"/>
      <c r="L426" s="18"/>
      <c r="M426" s="18"/>
      <c r="N426" s="18"/>
      <c r="O426" s="18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440"/>
      <c r="CY426" s="440"/>
      <c r="CZ426" s="440"/>
      <c r="DA426" s="440"/>
    </row>
    <row r="427" spans="1:105">
      <c r="A427" s="5"/>
      <c r="B427" s="18"/>
      <c r="C427" s="18"/>
      <c r="D427" s="18"/>
      <c r="E427" s="18"/>
      <c r="F427" s="39"/>
      <c r="G427" s="18"/>
      <c r="H427" s="40"/>
      <c r="I427" s="18"/>
      <c r="J427" s="18"/>
      <c r="K427" s="18"/>
      <c r="L427" s="18"/>
      <c r="M427" s="18"/>
      <c r="N427" s="18"/>
      <c r="O427" s="18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440"/>
      <c r="CY427" s="440"/>
      <c r="CZ427" s="440"/>
      <c r="DA427" s="440"/>
    </row>
    <row r="428" spans="1:105">
      <c r="A428" s="5"/>
      <c r="B428" s="18"/>
      <c r="C428" s="18"/>
      <c r="D428" s="18"/>
      <c r="E428" s="18"/>
      <c r="F428" s="39"/>
      <c r="G428" s="18"/>
      <c r="H428" s="40"/>
      <c r="I428" s="18"/>
      <c r="J428" s="18"/>
      <c r="K428" s="18"/>
      <c r="L428" s="18"/>
      <c r="M428" s="18"/>
      <c r="N428" s="18"/>
      <c r="O428" s="18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440"/>
      <c r="CY428" s="440"/>
      <c r="CZ428" s="440"/>
      <c r="DA428" s="440"/>
    </row>
    <row r="429" spans="1:105">
      <c r="A429" s="5"/>
      <c r="B429" s="18"/>
      <c r="C429" s="18"/>
      <c r="D429" s="18"/>
      <c r="E429" s="18"/>
      <c r="F429" s="39"/>
      <c r="G429" s="18"/>
      <c r="H429" s="40"/>
      <c r="I429" s="18"/>
      <c r="J429" s="18"/>
      <c r="K429" s="18"/>
      <c r="L429" s="18"/>
      <c r="M429" s="18"/>
      <c r="N429" s="18"/>
      <c r="O429" s="18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440"/>
      <c r="CY429" s="440"/>
      <c r="CZ429" s="440"/>
      <c r="DA429" s="440"/>
    </row>
    <row r="430" spans="1:105">
      <c r="A430" s="5"/>
      <c r="B430" s="18"/>
      <c r="C430" s="18"/>
      <c r="D430" s="18"/>
      <c r="E430" s="18"/>
      <c r="F430" s="39"/>
      <c r="G430" s="18"/>
      <c r="H430" s="40"/>
      <c r="I430" s="18"/>
      <c r="J430" s="18"/>
      <c r="K430" s="18"/>
      <c r="L430" s="18"/>
      <c r="M430" s="18"/>
      <c r="N430" s="18"/>
      <c r="O430" s="18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440"/>
      <c r="CY430" s="440"/>
      <c r="CZ430" s="440"/>
      <c r="DA430" s="440"/>
    </row>
    <row r="431" spans="1:105">
      <c r="A431" s="5"/>
      <c r="B431" s="18"/>
      <c r="C431" s="18"/>
      <c r="D431" s="18"/>
      <c r="E431" s="18"/>
      <c r="F431" s="39"/>
      <c r="G431" s="18"/>
      <c r="H431" s="40"/>
      <c r="I431" s="18"/>
      <c r="J431" s="18"/>
      <c r="K431" s="18"/>
      <c r="L431" s="18"/>
      <c r="M431" s="18"/>
      <c r="N431" s="18"/>
      <c r="O431" s="18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440"/>
      <c r="CY431" s="440"/>
      <c r="CZ431" s="440"/>
      <c r="DA431" s="440"/>
    </row>
    <row r="432" spans="1:105">
      <c r="A432" s="5"/>
      <c r="B432" s="18"/>
      <c r="C432" s="18"/>
      <c r="D432" s="18"/>
      <c r="E432" s="18"/>
      <c r="F432" s="39"/>
      <c r="G432" s="18"/>
      <c r="H432" s="40"/>
      <c r="I432" s="18"/>
      <c r="J432" s="18"/>
      <c r="K432" s="18"/>
      <c r="L432" s="18"/>
      <c r="M432" s="18"/>
      <c r="N432" s="18"/>
      <c r="O432" s="18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440"/>
      <c r="CY432" s="440"/>
      <c r="CZ432" s="440"/>
      <c r="DA432" s="440"/>
    </row>
    <row r="433" spans="1:105">
      <c r="A433" s="5"/>
      <c r="B433" s="18"/>
      <c r="C433" s="18"/>
      <c r="D433" s="18"/>
      <c r="E433" s="18"/>
      <c r="F433" s="39"/>
      <c r="G433" s="18"/>
      <c r="H433" s="40"/>
      <c r="I433" s="18"/>
      <c r="J433" s="18"/>
      <c r="K433" s="18"/>
      <c r="L433" s="18"/>
      <c r="M433" s="18"/>
      <c r="N433" s="18"/>
      <c r="O433" s="18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440"/>
      <c r="CY433" s="440"/>
      <c r="CZ433" s="440"/>
      <c r="DA433" s="440"/>
    </row>
    <row r="434" spans="1:105">
      <c r="A434" s="5"/>
      <c r="B434" s="18"/>
      <c r="C434" s="18"/>
      <c r="D434" s="18"/>
      <c r="E434" s="18"/>
      <c r="F434" s="39"/>
      <c r="G434" s="18"/>
      <c r="H434" s="40"/>
      <c r="I434" s="18"/>
      <c r="J434" s="18"/>
      <c r="K434" s="18"/>
      <c r="L434" s="18"/>
      <c r="M434" s="18"/>
      <c r="N434" s="18"/>
      <c r="O434" s="18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440"/>
      <c r="CY434" s="440"/>
      <c r="CZ434" s="440"/>
      <c r="DA434" s="440"/>
    </row>
    <row r="435" spans="1:105">
      <c r="A435" s="5"/>
      <c r="B435" s="18"/>
      <c r="C435" s="18"/>
      <c r="D435" s="18"/>
      <c r="E435" s="18"/>
      <c r="F435" s="39"/>
      <c r="G435" s="18"/>
      <c r="H435" s="40"/>
      <c r="I435" s="18"/>
      <c r="J435" s="18"/>
      <c r="K435" s="18"/>
      <c r="L435" s="18"/>
      <c r="M435" s="18"/>
      <c r="N435" s="18"/>
      <c r="O435" s="18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440"/>
      <c r="CY435" s="440"/>
      <c r="CZ435" s="440"/>
      <c r="DA435" s="440"/>
    </row>
    <row r="436" spans="1:105">
      <c r="A436" s="5"/>
      <c r="B436" s="18"/>
      <c r="C436" s="18"/>
      <c r="D436" s="18"/>
      <c r="E436" s="18"/>
      <c r="F436" s="39"/>
      <c r="G436" s="18"/>
      <c r="H436" s="40"/>
      <c r="I436" s="18"/>
      <c r="J436" s="18"/>
      <c r="K436" s="18"/>
      <c r="L436" s="18"/>
      <c r="M436" s="18"/>
      <c r="N436" s="18"/>
      <c r="O436" s="18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440"/>
      <c r="CY436" s="440"/>
      <c r="CZ436" s="440"/>
      <c r="DA436" s="440"/>
    </row>
    <row r="437" spans="1:105">
      <c r="A437" s="5"/>
      <c r="B437" s="18"/>
      <c r="C437" s="18"/>
      <c r="D437" s="18"/>
      <c r="E437" s="18"/>
      <c r="F437" s="39"/>
      <c r="G437" s="18"/>
      <c r="H437" s="40"/>
      <c r="I437" s="18"/>
      <c r="J437" s="18"/>
      <c r="K437" s="18"/>
      <c r="L437" s="18"/>
      <c r="M437" s="18"/>
      <c r="N437" s="18"/>
      <c r="O437" s="18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440"/>
      <c r="CY437" s="440"/>
      <c r="CZ437" s="440"/>
      <c r="DA437" s="440"/>
    </row>
    <row r="438" spans="1:105">
      <c r="A438" s="5"/>
      <c r="B438" s="18"/>
      <c r="C438" s="18"/>
      <c r="D438" s="18"/>
      <c r="E438" s="18"/>
      <c r="F438" s="39"/>
      <c r="G438" s="18"/>
      <c r="H438" s="40"/>
      <c r="I438" s="18"/>
      <c r="J438" s="18"/>
      <c r="K438" s="18"/>
      <c r="L438" s="18"/>
      <c r="M438" s="18"/>
      <c r="N438" s="18"/>
      <c r="O438" s="18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440"/>
      <c r="CY438" s="440"/>
      <c r="CZ438" s="440"/>
      <c r="DA438" s="440"/>
    </row>
    <row r="439" spans="1:105">
      <c r="A439" s="5"/>
      <c r="B439" s="18"/>
      <c r="C439" s="18"/>
      <c r="D439" s="18"/>
      <c r="E439" s="18"/>
      <c r="F439" s="39"/>
      <c r="G439" s="18"/>
      <c r="H439" s="40"/>
      <c r="I439" s="18"/>
      <c r="J439" s="18"/>
      <c r="K439" s="18"/>
      <c r="L439" s="18"/>
      <c r="M439" s="18"/>
      <c r="N439" s="18"/>
      <c r="O439" s="18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440"/>
      <c r="CY439" s="440"/>
      <c r="CZ439" s="440"/>
      <c r="DA439" s="440"/>
    </row>
    <row r="440" spans="1:105">
      <c r="A440" s="5"/>
      <c r="B440" s="18"/>
      <c r="C440" s="18"/>
      <c r="D440" s="18"/>
      <c r="E440" s="18"/>
      <c r="F440" s="39"/>
      <c r="G440" s="18"/>
      <c r="H440" s="40"/>
      <c r="I440" s="18"/>
      <c r="J440" s="18"/>
      <c r="K440" s="18"/>
      <c r="L440" s="18"/>
      <c r="M440" s="18"/>
      <c r="N440" s="18"/>
      <c r="O440" s="18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440"/>
      <c r="CY440" s="440"/>
      <c r="CZ440" s="440"/>
      <c r="DA440" s="440"/>
    </row>
    <row r="441" spans="1:105">
      <c r="A441" s="5"/>
      <c r="B441" s="18"/>
      <c r="C441" s="18"/>
      <c r="D441" s="18"/>
      <c r="E441" s="18"/>
      <c r="F441" s="39"/>
      <c r="G441" s="18"/>
      <c r="H441" s="40"/>
      <c r="I441" s="18"/>
      <c r="J441" s="18"/>
      <c r="K441" s="18"/>
      <c r="L441" s="18"/>
      <c r="M441" s="18"/>
      <c r="N441" s="18"/>
      <c r="O441" s="18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440"/>
      <c r="CY441" s="440"/>
      <c r="CZ441" s="440"/>
      <c r="DA441" s="440"/>
    </row>
    <row r="442" spans="1:105">
      <c r="A442" s="5"/>
      <c r="B442" s="18"/>
      <c r="C442" s="18"/>
      <c r="D442" s="18"/>
      <c r="E442" s="18"/>
      <c r="F442" s="39"/>
      <c r="G442" s="18"/>
      <c r="H442" s="40"/>
      <c r="I442" s="18"/>
      <c r="J442" s="18"/>
      <c r="K442" s="18"/>
      <c r="L442" s="18"/>
      <c r="M442" s="18"/>
      <c r="N442" s="18"/>
      <c r="O442" s="18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440"/>
      <c r="CY442" s="440"/>
      <c r="CZ442" s="440"/>
      <c r="DA442" s="440"/>
    </row>
    <row r="443" spans="1:105">
      <c r="A443" s="5"/>
      <c r="B443" s="18"/>
      <c r="C443" s="18"/>
      <c r="D443" s="18"/>
      <c r="E443" s="18"/>
      <c r="F443" s="39"/>
      <c r="G443" s="18"/>
      <c r="H443" s="40"/>
      <c r="I443" s="18"/>
      <c r="J443" s="18"/>
      <c r="K443" s="18"/>
      <c r="L443" s="18"/>
      <c r="M443" s="18"/>
      <c r="N443" s="18"/>
      <c r="O443" s="18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440"/>
      <c r="CY443" s="440"/>
      <c r="CZ443" s="440"/>
      <c r="DA443" s="440"/>
    </row>
    <row r="444" spans="1:105">
      <c r="A444" s="5"/>
      <c r="B444" s="18"/>
      <c r="C444" s="18"/>
      <c r="D444" s="18"/>
      <c r="E444" s="18"/>
      <c r="F444" s="39"/>
      <c r="G444" s="18"/>
      <c r="H444" s="40"/>
      <c r="I444" s="18"/>
      <c r="J444" s="18"/>
      <c r="K444" s="18"/>
      <c r="L444" s="18"/>
      <c r="M444" s="18"/>
      <c r="N444" s="18"/>
      <c r="O444" s="18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440"/>
      <c r="CY444" s="440"/>
      <c r="CZ444" s="440"/>
      <c r="DA444" s="440"/>
    </row>
    <row r="445" spans="1:105">
      <c r="A445" s="5"/>
      <c r="B445" s="18"/>
      <c r="C445" s="18"/>
      <c r="D445" s="18"/>
      <c r="E445" s="18"/>
      <c r="F445" s="39"/>
      <c r="G445" s="18"/>
      <c r="H445" s="40"/>
      <c r="I445" s="18"/>
      <c r="J445" s="18"/>
      <c r="K445" s="18"/>
      <c r="L445" s="18"/>
      <c r="M445" s="18"/>
      <c r="N445" s="18"/>
      <c r="O445" s="18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440"/>
      <c r="CY445" s="440"/>
      <c r="CZ445" s="440"/>
      <c r="DA445" s="440"/>
    </row>
    <row r="446" spans="1:105">
      <c r="A446" s="5"/>
      <c r="B446" s="18"/>
      <c r="C446" s="18"/>
      <c r="D446" s="18"/>
      <c r="E446" s="18"/>
      <c r="F446" s="39"/>
      <c r="G446" s="18"/>
      <c r="H446" s="40"/>
      <c r="I446" s="18"/>
      <c r="J446" s="18"/>
      <c r="K446" s="18"/>
      <c r="L446" s="18"/>
      <c r="M446" s="18"/>
      <c r="N446" s="18"/>
      <c r="O446" s="18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440"/>
      <c r="CY446" s="440"/>
      <c r="CZ446" s="440"/>
      <c r="DA446" s="440"/>
    </row>
    <row r="447" spans="1:105">
      <c r="A447" s="5"/>
      <c r="B447" s="18"/>
      <c r="C447" s="18"/>
      <c r="D447" s="18"/>
      <c r="E447" s="18"/>
      <c r="F447" s="39"/>
      <c r="G447" s="18"/>
      <c r="H447" s="40"/>
      <c r="I447" s="18"/>
      <c r="J447" s="18"/>
      <c r="K447" s="18"/>
      <c r="L447" s="18"/>
      <c r="M447" s="18"/>
      <c r="N447" s="18"/>
      <c r="O447" s="18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440"/>
      <c r="CY447" s="440"/>
      <c r="CZ447" s="440"/>
      <c r="DA447" s="440"/>
    </row>
    <row r="448" spans="1:105">
      <c r="A448" s="5"/>
      <c r="B448" s="18"/>
      <c r="C448" s="18"/>
      <c r="D448" s="18"/>
      <c r="E448" s="18"/>
      <c r="F448" s="39"/>
      <c r="G448" s="18"/>
      <c r="H448" s="40"/>
      <c r="I448" s="18"/>
      <c r="J448" s="18"/>
      <c r="K448" s="18"/>
      <c r="L448" s="18"/>
      <c r="M448" s="18"/>
      <c r="N448" s="18"/>
      <c r="O448" s="18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440"/>
      <c r="CY448" s="440"/>
      <c r="CZ448" s="440"/>
      <c r="DA448" s="440"/>
    </row>
    <row r="449" spans="1:105">
      <c r="A449" s="5"/>
      <c r="B449" s="18"/>
      <c r="C449" s="18"/>
      <c r="D449" s="18"/>
      <c r="E449" s="18"/>
      <c r="F449" s="39"/>
      <c r="G449" s="18"/>
      <c r="H449" s="40"/>
      <c r="I449" s="18"/>
      <c r="J449" s="18"/>
      <c r="K449" s="18"/>
      <c r="L449" s="18"/>
      <c r="M449" s="18"/>
      <c r="N449" s="18"/>
      <c r="O449" s="18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440"/>
      <c r="CY449" s="440"/>
      <c r="CZ449" s="440"/>
      <c r="DA449" s="440"/>
    </row>
    <row r="450" spans="1:105">
      <c r="A450" s="5"/>
      <c r="B450" s="18"/>
      <c r="C450" s="18"/>
      <c r="D450" s="18"/>
      <c r="E450" s="18"/>
      <c r="F450" s="39"/>
      <c r="G450" s="18"/>
      <c r="H450" s="40"/>
      <c r="I450" s="18"/>
      <c r="J450" s="18"/>
      <c r="K450" s="18"/>
      <c r="L450" s="18"/>
      <c r="M450" s="18"/>
      <c r="N450" s="18"/>
      <c r="O450" s="18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440"/>
      <c r="CY450" s="440"/>
      <c r="CZ450" s="440"/>
      <c r="DA450" s="440"/>
    </row>
    <row r="451" spans="1:105">
      <c r="A451" s="5"/>
      <c r="B451" s="18"/>
      <c r="C451" s="18"/>
      <c r="D451" s="18"/>
      <c r="E451" s="18"/>
      <c r="F451" s="39"/>
      <c r="G451" s="18"/>
      <c r="H451" s="40"/>
      <c r="I451" s="18"/>
      <c r="J451" s="18"/>
      <c r="K451" s="18"/>
      <c r="L451" s="18"/>
      <c r="M451" s="18"/>
      <c r="N451" s="18"/>
      <c r="O451" s="18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440"/>
      <c r="CY451" s="440"/>
      <c r="CZ451" s="440"/>
      <c r="DA451" s="440"/>
    </row>
    <row r="452" spans="1:105">
      <c r="A452" s="5"/>
      <c r="B452" s="18"/>
      <c r="C452" s="18"/>
      <c r="D452" s="18"/>
      <c r="E452" s="18"/>
      <c r="F452" s="39"/>
      <c r="G452" s="18"/>
      <c r="H452" s="40"/>
      <c r="I452" s="18"/>
      <c r="J452" s="18"/>
      <c r="K452" s="18"/>
      <c r="L452" s="18"/>
      <c r="M452" s="18"/>
      <c r="N452" s="18"/>
      <c r="O452" s="18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440"/>
      <c r="CY452" s="440"/>
      <c r="CZ452" s="440"/>
      <c r="DA452" s="440"/>
    </row>
    <row r="453" spans="1:105">
      <c r="A453" s="5"/>
      <c r="B453" s="18"/>
      <c r="C453" s="18"/>
      <c r="D453" s="18"/>
      <c r="E453" s="18"/>
      <c r="F453" s="39"/>
      <c r="G453" s="18"/>
      <c r="H453" s="40"/>
      <c r="I453" s="18"/>
      <c r="J453" s="18"/>
      <c r="K453" s="18"/>
      <c r="L453" s="18"/>
      <c r="M453" s="18"/>
      <c r="N453" s="18"/>
      <c r="O453" s="18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440"/>
      <c r="CY453" s="440"/>
      <c r="CZ453" s="440"/>
      <c r="DA453" s="440"/>
    </row>
    <row r="454" spans="1:105">
      <c r="A454" s="5"/>
      <c r="B454" s="18"/>
      <c r="C454" s="18"/>
      <c r="D454" s="18"/>
      <c r="E454" s="18"/>
      <c r="F454" s="39"/>
      <c r="G454" s="18"/>
      <c r="H454" s="40"/>
      <c r="I454" s="18"/>
      <c r="J454" s="18"/>
      <c r="K454" s="18"/>
      <c r="L454" s="18"/>
      <c r="M454" s="18"/>
      <c r="N454" s="18"/>
      <c r="O454" s="18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440"/>
      <c r="CY454" s="440"/>
      <c r="CZ454" s="440"/>
      <c r="DA454" s="440"/>
    </row>
    <row r="455" spans="1:105">
      <c r="A455" s="5"/>
      <c r="B455" s="18"/>
      <c r="C455" s="18"/>
      <c r="D455" s="18"/>
      <c r="E455" s="18"/>
      <c r="F455" s="39"/>
      <c r="G455" s="18"/>
      <c r="H455" s="40"/>
      <c r="I455" s="18"/>
      <c r="J455" s="18"/>
      <c r="K455" s="18"/>
      <c r="L455" s="18"/>
      <c r="M455" s="18"/>
      <c r="N455" s="18"/>
      <c r="O455" s="18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440"/>
      <c r="CY455" s="440"/>
      <c r="CZ455" s="440"/>
      <c r="DA455" s="440"/>
    </row>
    <row r="456" spans="1:105">
      <c r="A456" s="5"/>
      <c r="B456" s="18"/>
      <c r="C456" s="18"/>
      <c r="D456" s="18"/>
      <c r="E456" s="18"/>
      <c r="F456" s="39"/>
      <c r="G456" s="18"/>
      <c r="H456" s="40"/>
      <c r="I456" s="18"/>
      <c r="J456" s="18"/>
      <c r="K456" s="18"/>
      <c r="L456" s="18"/>
      <c r="M456" s="18"/>
      <c r="N456" s="18"/>
      <c r="O456" s="18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440"/>
      <c r="CY456" s="440"/>
      <c r="CZ456" s="440"/>
      <c r="DA456" s="440"/>
    </row>
    <row r="457" spans="1:105">
      <c r="A457" s="5"/>
      <c r="B457" s="18"/>
      <c r="C457" s="18"/>
      <c r="D457" s="18"/>
      <c r="E457" s="18"/>
      <c r="F457" s="39"/>
      <c r="G457" s="18"/>
      <c r="H457" s="40"/>
      <c r="I457" s="18"/>
      <c r="J457" s="18"/>
      <c r="K457" s="18"/>
      <c r="L457" s="18"/>
      <c r="M457" s="18"/>
      <c r="N457" s="18"/>
      <c r="O457" s="18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440"/>
      <c r="CY457" s="440"/>
      <c r="CZ457" s="440"/>
      <c r="DA457" s="440"/>
    </row>
    <row r="458" spans="1:105">
      <c r="A458" s="5"/>
      <c r="B458" s="18"/>
      <c r="C458" s="18"/>
      <c r="D458" s="18"/>
      <c r="E458" s="18"/>
      <c r="F458" s="39"/>
      <c r="G458" s="18"/>
      <c r="H458" s="40"/>
      <c r="I458" s="18"/>
      <c r="J458" s="18"/>
      <c r="K458" s="18"/>
      <c r="L458" s="18"/>
      <c r="M458" s="18"/>
      <c r="N458" s="18"/>
      <c r="O458" s="18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440"/>
      <c r="CY458" s="440"/>
      <c r="CZ458" s="440"/>
      <c r="DA458" s="440"/>
    </row>
    <row r="459" spans="1:105">
      <c r="A459" s="5"/>
      <c r="B459" s="18"/>
      <c r="C459" s="18"/>
      <c r="D459" s="18"/>
      <c r="E459" s="18"/>
      <c r="F459" s="39"/>
      <c r="G459" s="18"/>
      <c r="H459" s="40"/>
      <c r="I459" s="18"/>
      <c r="J459" s="18"/>
      <c r="K459" s="18"/>
      <c r="L459" s="18"/>
      <c r="M459" s="18"/>
      <c r="N459" s="18"/>
      <c r="O459" s="18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440"/>
      <c r="CY459" s="440"/>
      <c r="CZ459" s="440"/>
      <c r="DA459" s="440"/>
    </row>
    <row r="460" spans="1:105">
      <c r="A460" s="5"/>
      <c r="B460" s="18"/>
      <c r="C460" s="18"/>
      <c r="D460" s="18"/>
      <c r="E460" s="18"/>
      <c r="F460" s="39"/>
      <c r="G460" s="18"/>
      <c r="H460" s="40"/>
      <c r="I460" s="18"/>
      <c r="J460" s="18"/>
      <c r="K460" s="18"/>
      <c r="L460" s="18"/>
      <c r="M460" s="18"/>
      <c r="N460" s="18"/>
      <c r="O460" s="18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440"/>
      <c r="CY460" s="440"/>
      <c r="CZ460" s="440"/>
      <c r="DA460" s="440"/>
    </row>
    <row r="461" spans="1:105">
      <c r="A461" s="5"/>
      <c r="B461" s="18"/>
      <c r="C461" s="18"/>
      <c r="D461" s="18"/>
      <c r="E461" s="18"/>
      <c r="F461" s="39"/>
      <c r="G461" s="18"/>
      <c r="H461" s="40"/>
      <c r="I461" s="18"/>
      <c r="J461" s="18"/>
      <c r="K461" s="18"/>
      <c r="L461" s="18"/>
      <c r="M461" s="18"/>
      <c r="N461" s="18"/>
      <c r="O461" s="18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440"/>
      <c r="CY461" s="440"/>
      <c r="CZ461" s="440"/>
      <c r="DA461" s="440"/>
    </row>
    <row r="462" spans="1:105">
      <c r="A462" s="5"/>
      <c r="B462" s="18"/>
      <c r="C462" s="18"/>
      <c r="D462" s="18"/>
      <c r="E462" s="18"/>
      <c r="F462" s="39"/>
      <c r="G462" s="18"/>
      <c r="H462" s="40"/>
      <c r="I462" s="18"/>
      <c r="J462" s="18"/>
      <c r="K462" s="18"/>
      <c r="L462" s="18"/>
      <c r="M462" s="18"/>
      <c r="N462" s="18"/>
      <c r="O462" s="18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440"/>
      <c r="CY462" s="440"/>
      <c r="CZ462" s="440"/>
      <c r="DA462" s="440"/>
    </row>
    <row r="463" spans="1:105">
      <c r="A463" s="5"/>
      <c r="B463" s="18"/>
      <c r="C463" s="18"/>
      <c r="D463" s="18"/>
      <c r="E463" s="18"/>
      <c r="F463" s="39"/>
      <c r="G463" s="18"/>
      <c r="H463" s="40"/>
      <c r="I463" s="18"/>
      <c r="J463" s="18"/>
      <c r="K463" s="18"/>
      <c r="L463" s="18"/>
      <c r="M463" s="18"/>
      <c r="N463" s="18"/>
      <c r="O463" s="18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440"/>
      <c r="CY463" s="440"/>
      <c r="CZ463" s="440"/>
      <c r="DA463" s="440"/>
    </row>
    <row r="464" spans="1:105">
      <c r="A464" s="5"/>
      <c r="B464" s="18"/>
      <c r="C464" s="18"/>
      <c r="D464" s="18"/>
      <c r="E464" s="18"/>
      <c r="F464" s="39"/>
      <c r="G464" s="18"/>
      <c r="H464" s="40"/>
      <c r="I464" s="18"/>
      <c r="J464" s="18"/>
      <c r="K464" s="18"/>
      <c r="L464" s="18"/>
      <c r="M464" s="18"/>
      <c r="N464" s="18"/>
      <c r="O464" s="18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440"/>
      <c r="CY464" s="440"/>
      <c r="CZ464" s="440"/>
      <c r="DA464" s="440"/>
    </row>
    <row r="465" spans="1:105">
      <c r="A465" s="5"/>
      <c r="B465" s="18"/>
      <c r="C465" s="18"/>
      <c r="D465" s="18"/>
      <c r="E465" s="18"/>
      <c r="F465" s="39"/>
      <c r="G465" s="18"/>
      <c r="H465" s="40"/>
      <c r="I465" s="18"/>
      <c r="J465" s="18"/>
      <c r="K465" s="18"/>
      <c r="L465" s="18"/>
      <c r="M465" s="18"/>
      <c r="N465" s="18"/>
      <c r="O465" s="18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440"/>
      <c r="CY465" s="440"/>
      <c r="CZ465" s="440"/>
      <c r="DA465" s="440"/>
    </row>
    <row r="466" spans="1:105">
      <c r="A466" s="5"/>
      <c r="B466" s="18"/>
      <c r="C466" s="18"/>
      <c r="D466" s="18"/>
      <c r="E466" s="18"/>
      <c r="F466" s="39"/>
      <c r="G466" s="18"/>
      <c r="H466" s="40"/>
      <c r="I466" s="18"/>
      <c r="J466" s="18"/>
      <c r="K466" s="18"/>
      <c r="L466" s="18"/>
      <c r="M466" s="18"/>
      <c r="N466" s="18"/>
      <c r="O466" s="18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440"/>
      <c r="CY466" s="440"/>
      <c r="CZ466" s="440"/>
      <c r="DA466" s="440"/>
    </row>
    <row r="467" spans="1:105">
      <c r="A467" s="5"/>
      <c r="B467" s="18"/>
      <c r="C467" s="18"/>
      <c r="D467" s="18"/>
      <c r="E467" s="18"/>
      <c r="F467" s="39"/>
      <c r="G467" s="18"/>
      <c r="H467" s="40"/>
      <c r="I467" s="18"/>
      <c r="J467" s="18"/>
      <c r="K467" s="18"/>
      <c r="L467" s="18"/>
      <c r="M467" s="18"/>
      <c r="N467" s="18"/>
      <c r="O467" s="18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440"/>
      <c r="CY467" s="440"/>
      <c r="CZ467" s="440"/>
      <c r="DA467" s="440"/>
    </row>
    <row r="468" spans="1:105">
      <c r="A468" s="5"/>
      <c r="B468" s="18"/>
      <c r="C468" s="18"/>
      <c r="D468" s="18"/>
      <c r="E468" s="18"/>
      <c r="F468" s="39"/>
      <c r="G468" s="18"/>
      <c r="H468" s="40"/>
      <c r="I468" s="18"/>
      <c r="J468" s="18"/>
      <c r="K468" s="18"/>
      <c r="L468" s="18"/>
      <c r="M468" s="18"/>
      <c r="N468" s="18"/>
      <c r="O468" s="18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440"/>
      <c r="CY468" s="440"/>
      <c r="CZ468" s="440"/>
      <c r="DA468" s="440"/>
    </row>
    <row r="469" spans="1:105">
      <c r="A469" s="5"/>
      <c r="B469" s="18"/>
      <c r="C469" s="18"/>
      <c r="D469" s="18"/>
      <c r="E469" s="18"/>
      <c r="F469" s="39"/>
      <c r="G469" s="18"/>
      <c r="H469" s="40"/>
      <c r="I469" s="18"/>
      <c r="J469" s="18"/>
      <c r="K469" s="18"/>
      <c r="L469" s="18"/>
      <c r="M469" s="18"/>
      <c r="N469" s="18"/>
      <c r="O469" s="18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440"/>
      <c r="CY469" s="440"/>
      <c r="CZ469" s="440"/>
      <c r="DA469" s="440"/>
    </row>
    <row r="470" spans="1:105">
      <c r="A470" s="5"/>
      <c r="B470" s="18"/>
      <c r="C470" s="18"/>
      <c r="D470" s="18"/>
      <c r="E470" s="18"/>
      <c r="F470" s="39"/>
      <c r="G470" s="18"/>
      <c r="H470" s="40"/>
      <c r="I470" s="18"/>
      <c r="J470" s="18"/>
      <c r="K470" s="18"/>
      <c r="L470" s="18"/>
      <c r="M470" s="18"/>
      <c r="N470" s="18"/>
      <c r="O470" s="18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440"/>
      <c r="CY470" s="440"/>
      <c r="CZ470" s="440"/>
      <c r="DA470" s="440"/>
    </row>
    <row r="471" spans="1:105">
      <c r="A471" s="5"/>
      <c r="B471" s="18"/>
      <c r="C471" s="18"/>
      <c r="D471" s="18"/>
      <c r="E471" s="18"/>
      <c r="F471" s="39"/>
      <c r="G471" s="18"/>
      <c r="H471" s="40"/>
      <c r="I471" s="18"/>
      <c r="J471" s="18"/>
      <c r="K471" s="18"/>
      <c r="L471" s="18"/>
      <c r="M471" s="18"/>
      <c r="N471" s="18"/>
      <c r="O471" s="18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440"/>
      <c r="CY471" s="440"/>
      <c r="CZ471" s="440"/>
      <c r="DA471" s="440"/>
    </row>
    <row r="472" spans="1:105">
      <c r="A472" s="5"/>
      <c r="B472" s="18"/>
      <c r="C472" s="18"/>
      <c r="D472" s="18"/>
      <c r="E472" s="18"/>
      <c r="F472" s="39"/>
      <c r="G472" s="18"/>
      <c r="H472" s="40"/>
      <c r="I472" s="18"/>
      <c r="J472" s="18"/>
      <c r="K472" s="18"/>
      <c r="L472" s="18"/>
      <c r="M472" s="18"/>
      <c r="N472" s="18"/>
      <c r="O472" s="18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440"/>
      <c r="CY472" s="440"/>
      <c r="CZ472" s="440"/>
      <c r="DA472" s="440"/>
    </row>
    <row r="473" spans="1:105">
      <c r="A473" s="5"/>
      <c r="B473" s="18"/>
      <c r="C473" s="18"/>
      <c r="D473" s="18"/>
      <c r="E473" s="18"/>
      <c r="F473" s="39"/>
      <c r="G473" s="18"/>
      <c r="H473" s="40"/>
      <c r="I473" s="18"/>
      <c r="J473" s="18"/>
      <c r="K473" s="18"/>
      <c r="L473" s="18"/>
      <c r="M473" s="18"/>
      <c r="N473" s="18"/>
      <c r="O473" s="18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440"/>
      <c r="CY473" s="440"/>
      <c r="CZ473" s="440"/>
      <c r="DA473" s="440"/>
    </row>
    <row r="474" spans="1:105">
      <c r="A474" s="5"/>
      <c r="B474" s="18"/>
      <c r="C474" s="18"/>
      <c r="D474" s="18"/>
      <c r="E474" s="18"/>
      <c r="F474" s="39"/>
      <c r="G474" s="18"/>
      <c r="H474" s="40"/>
      <c r="I474" s="18"/>
      <c r="J474" s="18"/>
      <c r="K474" s="18"/>
      <c r="L474" s="18"/>
      <c r="M474" s="18"/>
      <c r="N474" s="18"/>
      <c r="O474" s="18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440"/>
      <c r="CY474" s="440"/>
      <c r="CZ474" s="440"/>
      <c r="DA474" s="440"/>
    </row>
    <row r="475" spans="1:105">
      <c r="A475" s="5"/>
      <c r="B475" s="18"/>
      <c r="C475" s="18"/>
      <c r="D475" s="18"/>
      <c r="E475" s="18"/>
      <c r="F475" s="39"/>
      <c r="G475" s="18"/>
      <c r="H475" s="40"/>
      <c r="I475" s="18"/>
      <c r="J475" s="18"/>
      <c r="K475" s="18"/>
      <c r="L475" s="18"/>
      <c r="M475" s="18"/>
      <c r="N475" s="18"/>
      <c r="O475" s="18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440"/>
      <c r="CY475" s="440"/>
      <c r="CZ475" s="440"/>
      <c r="DA475" s="440"/>
    </row>
    <row r="476" spans="1:105">
      <c r="A476" s="5"/>
      <c r="B476" s="18"/>
      <c r="C476" s="18"/>
      <c r="D476" s="18"/>
      <c r="E476" s="18"/>
      <c r="F476" s="39"/>
      <c r="G476" s="18"/>
      <c r="H476" s="40"/>
      <c r="I476" s="18"/>
      <c r="J476" s="18"/>
      <c r="K476" s="18"/>
      <c r="L476" s="18"/>
      <c r="M476" s="18"/>
      <c r="N476" s="18"/>
      <c r="O476" s="18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440"/>
      <c r="CY476" s="440"/>
      <c r="CZ476" s="440"/>
      <c r="DA476" s="440"/>
    </row>
    <row r="477" spans="1:105">
      <c r="A477" s="5"/>
      <c r="B477" s="18"/>
      <c r="C477" s="18"/>
      <c r="D477" s="18"/>
      <c r="E477" s="18"/>
      <c r="F477" s="39"/>
      <c r="G477" s="18"/>
      <c r="H477" s="40"/>
      <c r="I477" s="18"/>
      <c r="J477" s="18"/>
      <c r="K477" s="18"/>
      <c r="L477" s="18"/>
      <c r="M477" s="18"/>
      <c r="N477" s="18"/>
      <c r="O477" s="18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440"/>
      <c r="CY477" s="440"/>
      <c r="CZ477" s="440"/>
      <c r="DA477" s="440"/>
    </row>
    <row r="478" spans="1:105">
      <c r="A478" s="5"/>
      <c r="B478" s="18"/>
      <c r="C478" s="18"/>
      <c r="D478" s="18"/>
      <c r="E478" s="18"/>
      <c r="F478" s="39"/>
      <c r="G478" s="18"/>
      <c r="H478" s="40"/>
      <c r="I478" s="18"/>
      <c r="J478" s="18"/>
      <c r="K478" s="18"/>
      <c r="L478" s="18"/>
      <c r="M478" s="18"/>
      <c r="N478" s="18"/>
      <c r="O478" s="18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440"/>
      <c r="CY478" s="440"/>
      <c r="CZ478" s="440"/>
      <c r="DA478" s="440"/>
    </row>
    <row r="479" spans="1:105">
      <c r="A479" s="5"/>
      <c r="B479" s="18"/>
      <c r="C479" s="18"/>
      <c r="D479" s="18"/>
      <c r="E479" s="18"/>
      <c r="F479" s="39"/>
      <c r="G479" s="18"/>
      <c r="H479" s="40"/>
      <c r="I479" s="18"/>
      <c r="J479" s="18"/>
      <c r="K479" s="18"/>
      <c r="L479" s="18"/>
      <c r="M479" s="18"/>
      <c r="N479" s="18"/>
      <c r="O479" s="18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440"/>
      <c r="CY479" s="440"/>
      <c r="CZ479" s="440"/>
      <c r="DA479" s="440"/>
    </row>
    <row r="480" spans="1:105">
      <c r="A480" s="5"/>
      <c r="B480" s="18"/>
      <c r="C480" s="18"/>
      <c r="D480" s="18"/>
      <c r="E480" s="18"/>
      <c r="F480" s="39"/>
      <c r="G480" s="18"/>
      <c r="H480" s="40"/>
      <c r="I480" s="18"/>
      <c r="J480" s="18"/>
      <c r="K480" s="18"/>
      <c r="L480" s="18"/>
      <c r="M480" s="18"/>
      <c r="N480" s="18"/>
      <c r="O480" s="18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440"/>
      <c r="CY480" s="440"/>
      <c r="CZ480" s="440"/>
      <c r="DA480" s="440"/>
    </row>
    <row r="481" spans="1:105">
      <c r="A481" s="5"/>
      <c r="B481" s="18"/>
      <c r="C481" s="18"/>
      <c r="D481" s="18"/>
      <c r="E481" s="18"/>
      <c r="F481" s="39"/>
      <c r="G481" s="18"/>
      <c r="H481" s="40"/>
      <c r="I481" s="18"/>
      <c r="J481" s="18"/>
      <c r="K481" s="18"/>
      <c r="L481" s="18"/>
      <c r="M481" s="18"/>
      <c r="N481" s="18"/>
      <c r="O481" s="18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440"/>
      <c r="CY481" s="440"/>
      <c r="CZ481" s="440"/>
      <c r="DA481" s="440"/>
    </row>
    <row r="482" spans="1:105">
      <c r="A482" s="5"/>
      <c r="B482" s="18"/>
      <c r="C482" s="18"/>
      <c r="D482" s="18"/>
      <c r="E482" s="18"/>
      <c r="F482" s="39"/>
      <c r="G482" s="18"/>
      <c r="H482" s="40"/>
      <c r="I482" s="18"/>
      <c r="J482" s="18"/>
      <c r="K482" s="18"/>
      <c r="L482" s="18"/>
      <c r="M482" s="18"/>
      <c r="N482" s="18"/>
      <c r="O482" s="18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440"/>
      <c r="CY482" s="440"/>
      <c r="CZ482" s="440"/>
      <c r="DA482" s="440"/>
    </row>
    <row r="483" spans="1:105">
      <c r="A483" s="5"/>
      <c r="B483" s="18"/>
      <c r="C483" s="18"/>
      <c r="D483" s="18"/>
      <c r="E483" s="18"/>
      <c r="F483" s="39"/>
      <c r="G483" s="18"/>
      <c r="H483" s="40"/>
      <c r="I483" s="18"/>
      <c r="J483" s="18"/>
      <c r="K483" s="18"/>
      <c r="L483" s="18"/>
      <c r="M483" s="18"/>
      <c r="N483" s="18"/>
      <c r="O483" s="18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440"/>
      <c r="CY483" s="440"/>
      <c r="CZ483" s="440"/>
      <c r="DA483" s="440"/>
    </row>
    <row r="484" spans="1:105">
      <c r="A484" s="5"/>
      <c r="B484" s="18"/>
      <c r="C484" s="18"/>
      <c r="D484" s="18"/>
      <c r="E484" s="18"/>
      <c r="F484" s="39"/>
      <c r="G484" s="18"/>
      <c r="H484" s="40"/>
      <c r="I484" s="18"/>
      <c r="J484" s="18"/>
      <c r="K484" s="18"/>
      <c r="L484" s="18"/>
      <c r="M484" s="18"/>
      <c r="N484" s="18"/>
      <c r="O484" s="18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440"/>
      <c r="CY484" s="440"/>
      <c r="CZ484" s="440"/>
      <c r="DA484" s="440"/>
    </row>
    <row r="485" spans="1:105">
      <c r="A485" s="5"/>
      <c r="B485" s="18"/>
      <c r="C485" s="18"/>
      <c r="D485" s="18"/>
      <c r="E485" s="18"/>
      <c r="F485" s="39"/>
      <c r="G485" s="18"/>
      <c r="H485" s="40"/>
      <c r="I485" s="18"/>
      <c r="J485" s="18"/>
      <c r="K485" s="18"/>
      <c r="L485" s="18"/>
      <c r="M485" s="18"/>
      <c r="N485" s="18"/>
      <c r="O485" s="18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440"/>
      <c r="CY485" s="440"/>
      <c r="CZ485" s="440"/>
      <c r="DA485" s="440"/>
    </row>
    <row r="486" spans="1:105">
      <c r="A486" s="5"/>
      <c r="B486" s="18"/>
      <c r="C486" s="18"/>
      <c r="D486" s="18"/>
      <c r="E486" s="18"/>
      <c r="F486" s="39"/>
      <c r="G486" s="18"/>
      <c r="H486" s="40"/>
      <c r="I486" s="18"/>
      <c r="J486" s="18"/>
      <c r="K486" s="18"/>
      <c r="L486" s="18"/>
      <c r="M486" s="18"/>
      <c r="N486" s="18"/>
      <c r="O486" s="18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440"/>
      <c r="CY486" s="440"/>
      <c r="CZ486" s="440"/>
      <c r="DA486" s="440"/>
    </row>
    <row r="487" spans="1:105">
      <c r="A487" s="5"/>
      <c r="B487" s="18"/>
      <c r="C487" s="18"/>
      <c r="D487" s="18"/>
      <c r="E487" s="18"/>
      <c r="F487" s="39"/>
      <c r="G487" s="18"/>
      <c r="H487" s="40"/>
      <c r="I487" s="18"/>
      <c r="J487" s="18"/>
      <c r="K487" s="18"/>
      <c r="L487" s="18"/>
      <c r="M487" s="18"/>
      <c r="N487" s="18"/>
      <c r="O487" s="18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440"/>
      <c r="CY487" s="440"/>
      <c r="CZ487" s="440"/>
      <c r="DA487" s="440"/>
    </row>
    <row r="488" spans="1:105">
      <c r="A488" s="5"/>
      <c r="B488" s="18"/>
      <c r="C488" s="18"/>
      <c r="D488" s="18"/>
      <c r="E488" s="18"/>
      <c r="F488" s="39"/>
      <c r="G488" s="18"/>
      <c r="H488" s="40"/>
      <c r="I488" s="18"/>
      <c r="J488" s="18"/>
      <c r="K488" s="18"/>
      <c r="L488" s="18"/>
      <c r="M488" s="18"/>
      <c r="N488" s="18"/>
      <c r="O488" s="18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440"/>
      <c r="CY488" s="440"/>
      <c r="CZ488" s="440"/>
      <c r="DA488" s="440"/>
    </row>
    <row r="489" spans="1:105">
      <c r="A489" s="5"/>
      <c r="B489" s="18"/>
      <c r="C489" s="18"/>
      <c r="D489" s="18"/>
      <c r="E489" s="18"/>
      <c r="F489" s="39"/>
      <c r="G489" s="18"/>
      <c r="H489" s="40"/>
      <c r="I489" s="18"/>
      <c r="J489" s="18"/>
      <c r="K489" s="18"/>
      <c r="L489" s="18"/>
      <c r="M489" s="18"/>
      <c r="N489" s="18"/>
      <c r="O489" s="18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440"/>
      <c r="CY489" s="440"/>
      <c r="CZ489" s="440"/>
      <c r="DA489" s="440"/>
    </row>
    <row r="490" spans="1:105">
      <c r="A490" s="5"/>
      <c r="B490" s="18"/>
      <c r="C490" s="18"/>
      <c r="D490" s="18"/>
      <c r="E490" s="18"/>
      <c r="F490" s="39"/>
      <c r="G490" s="18"/>
      <c r="H490" s="40"/>
      <c r="I490" s="18"/>
      <c r="J490" s="18"/>
      <c r="K490" s="18"/>
      <c r="L490" s="18"/>
      <c r="M490" s="18"/>
      <c r="N490" s="18"/>
      <c r="O490" s="18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440"/>
      <c r="CY490" s="440"/>
      <c r="CZ490" s="440"/>
      <c r="DA490" s="440"/>
    </row>
    <row r="491" spans="1:105">
      <c r="A491" s="5"/>
      <c r="B491" s="18"/>
      <c r="C491" s="18"/>
      <c r="D491" s="18"/>
      <c r="E491" s="18"/>
      <c r="F491" s="39"/>
      <c r="G491" s="18"/>
      <c r="H491" s="40"/>
      <c r="I491" s="18"/>
      <c r="J491" s="18"/>
      <c r="K491" s="18"/>
      <c r="L491" s="18"/>
      <c r="M491" s="18"/>
      <c r="N491" s="18"/>
      <c r="O491" s="18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440"/>
      <c r="CY491" s="440"/>
      <c r="CZ491" s="440"/>
      <c r="DA491" s="440"/>
    </row>
    <row r="492" spans="1:105">
      <c r="A492" s="5"/>
      <c r="B492" s="18"/>
      <c r="C492" s="18"/>
      <c r="D492" s="18"/>
      <c r="E492" s="18"/>
      <c r="F492" s="39"/>
      <c r="G492" s="18"/>
      <c r="H492" s="40"/>
      <c r="I492" s="18"/>
      <c r="J492" s="18"/>
      <c r="K492" s="18"/>
      <c r="L492" s="18"/>
      <c r="M492" s="18"/>
      <c r="N492" s="18"/>
      <c r="O492" s="18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440"/>
      <c r="CY492" s="440"/>
      <c r="CZ492" s="440"/>
      <c r="DA492" s="440"/>
    </row>
    <row r="493" spans="1:105">
      <c r="A493" s="5"/>
      <c r="B493" s="18"/>
      <c r="C493" s="18"/>
      <c r="D493" s="18"/>
      <c r="E493" s="18"/>
      <c r="F493" s="39"/>
      <c r="G493" s="18"/>
      <c r="H493" s="40"/>
      <c r="I493" s="18"/>
      <c r="J493" s="18"/>
      <c r="K493" s="18"/>
      <c r="L493" s="18"/>
      <c r="M493" s="18"/>
      <c r="N493" s="18"/>
      <c r="O493" s="18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440"/>
      <c r="CY493" s="440"/>
      <c r="CZ493" s="440"/>
      <c r="DA493" s="440"/>
    </row>
    <row r="494" spans="1:105">
      <c r="A494" s="5"/>
      <c r="B494" s="18"/>
      <c r="C494" s="18"/>
      <c r="D494" s="18"/>
      <c r="E494" s="18"/>
      <c r="F494" s="39"/>
      <c r="G494" s="18"/>
      <c r="H494" s="40"/>
      <c r="I494" s="18"/>
      <c r="J494" s="18"/>
      <c r="K494" s="18"/>
      <c r="L494" s="18"/>
      <c r="M494" s="18"/>
      <c r="N494" s="18"/>
      <c r="O494" s="18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440"/>
      <c r="CY494" s="440"/>
      <c r="CZ494" s="440"/>
      <c r="DA494" s="440"/>
    </row>
    <row r="495" spans="1:105">
      <c r="A495" s="5"/>
      <c r="B495" s="18"/>
      <c r="C495" s="18"/>
      <c r="D495" s="18"/>
      <c r="E495" s="18"/>
      <c r="F495" s="39"/>
      <c r="G495" s="18"/>
      <c r="H495" s="40"/>
      <c r="I495" s="18"/>
      <c r="J495" s="18"/>
      <c r="K495" s="18"/>
      <c r="L495" s="18"/>
      <c r="M495" s="18"/>
      <c r="N495" s="18"/>
      <c r="O495" s="18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440"/>
      <c r="CY495" s="440"/>
      <c r="CZ495" s="440"/>
      <c r="DA495" s="440"/>
    </row>
    <row r="496" spans="1:105">
      <c r="A496" s="5"/>
      <c r="B496" s="18"/>
      <c r="C496" s="18"/>
      <c r="D496" s="18"/>
      <c r="E496" s="18"/>
      <c r="F496" s="39"/>
      <c r="G496" s="18"/>
      <c r="H496" s="40"/>
      <c r="I496" s="18"/>
      <c r="J496" s="18"/>
      <c r="K496" s="18"/>
      <c r="L496" s="18"/>
      <c r="M496" s="18"/>
      <c r="N496" s="18"/>
      <c r="O496" s="18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440"/>
      <c r="CY496" s="440"/>
      <c r="CZ496" s="440"/>
      <c r="DA496" s="440"/>
    </row>
    <row r="497" spans="1:105">
      <c r="A497" s="5"/>
      <c r="B497" s="18"/>
      <c r="C497" s="18"/>
      <c r="D497" s="18"/>
      <c r="E497" s="18"/>
      <c r="F497" s="39"/>
      <c r="G497" s="18"/>
      <c r="H497" s="40"/>
      <c r="I497" s="18"/>
      <c r="J497" s="18"/>
      <c r="K497" s="18"/>
      <c r="L497" s="18"/>
      <c r="M497" s="18"/>
      <c r="N497" s="18"/>
      <c r="O497" s="18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440"/>
      <c r="CY497" s="440"/>
      <c r="CZ497" s="440"/>
      <c r="DA497" s="440"/>
    </row>
    <row r="498" spans="1:105">
      <c r="A498" s="5"/>
      <c r="B498" s="18"/>
      <c r="C498" s="18"/>
      <c r="D498" s="18"/>
      <c r="E498" s="18"/>
      <c r="F498" s="39"/>
      <c r="G498" s="18"/>
      <c r="H498" s="40"/>
      <c r="I498" s="18"/>
      <c r="J498" s="18"/>
      <c r="K498" s="18"/>
      <c r="L498" s="18"/>
      <c r="M498" s="18"/>
      <c r="N498" s="18"/>
      <c r="O498" s="18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440"/>
      <c r="CY498" s="440"/>
      <c r="CZ498" s="440"/>
      <c r="DA498" s="440"/>
    </row>
    <row r="499" spans="1:105">
      <c r="A499" s="5"/>
      <c r="B499" s="18"/>
      <c r="C499" s="18"/>
      <c r="D499" s="18"/>
      <c r="E499" s="18"/>
      <c r="F499" s="39"/>
      <c r="G499" s="18"/>
      <c r="H499" s="40"/>
      <c r="I499" s="18"/>
      <c r="J499" s="18"/>
      <c r="K499" s="18"/>
      <c r="L499" s="18"/>
      <c r="M499" s="18"/>
      <c r="N499" s="18"/>
      <c r="O499" s="18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440"/>
      <c r="CY499" s="440"/>
      <c r="CZ499" s="440"/>
      <c r="DA499" s="440"/>
    </row>
    <row r="500" spans="1:105">
      <c r="A500" s="5"/>
      <c r="B500" s="18"/>
      <c r="C500" s="18"/>
      <c r="D500" s="18"/>
      <c r="E500" s="18"/>
      <c r="F500" s="39"/>
      <c r="G500" s="18"/>
      <c r="H500" s="40"/>
      <c r="I500" s="18"/>
      <c r="J500" s="18"/>
      <c r="K500" s="18"/>
      <c r="L500" s="18"/>
      <c r="M500" s="18"/>
      <c r="N500" s="18"/>
      <c r="O500" s="18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440"/>
      <c r="CY500" s="440"/>
      <c r="CZ500" s="440"/>
      <c r="DA500" s="440"/>
    </row>
    <row r="501" spans="1:105">
      <c r="A501" s="5"/>
      <c r="B501" s="18"/>
      <c r="C501" s="18"/>
      <c r="D501" s="18"/>
      <c r="E501" s="18"/>
      <c r="F501" s="39"/>
      <c r="G501" s="18"/>
      <c r="H501" s="40"/>
      <c r="I501" s="18"/>
      <c r="J501" s="18"/>
      <c r="K501" s="18"/>
      <c r="L501" s="18"/>
      <c r="M501" s="18"/>
      <c r="N501" s="18"/>
      <c r="O501" s="18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440"/>
      <c r="CY501" s="440"/>
      <c r="CZ501" s="440"/>
      <c r="DA501" s="440"/>
    </row>
    <row r="502" spans="1:105">
      <c r="A502" s="5"/>
      <c r="B502" s="18"/>
      <c r="C502" s="18"/>
      <c r="D502" s="18"/>
      <c r="E502" s="18"/>
      <c r="F502" s="39"/>
      <c r="G502" s="18"/>
      <c r="H502" s="40"/>
      <c r="I502" s="18"/>
      <c r="J502" s="18"/>
      <c r="K502" s="18"/>
      <c r="L502" s="18"/>
      <c r="M502" s="18"/>
      <c r="N502" s="18"/>
      <c r="O502" s="18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440"/>
      <c r="CY502" s="440"/>
      <c r="CZ502" s="440"/>
      <c r="DA502" s="440"/>
    </row>
    <row r="503" spans="1:105">
      <c r="A503" s="5"/>
      <c r="B503" s="18"/>
      <c r="C503" s="18"/>
      <c r="D503" s="18"/>
      <c r="E503" s="18"/>
      <c r="F503" s="39"/>
      <c r="G503" s="18"/>
      <c r="H503" s="40"/>
      <c r="I503" s="18"/>
      <c r="J503" s="18"/>
      <c r="K503" s="18"/>
      <c r="L503" s="18"/>
      <c r="M503" s="18"/>
      <c r="N503" s="18"/>
      <c r="O503" s="18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440"/>
      <c r="CY503" s="440"/>
      <c r="CZ503" s="440"/>
      <c r="DA503" s="440"/>
    </row>
    <row r="504" spans="1:105">
      <c r="A504" s="5"/>
      <c r="B504" s="18"/>
      <c r="C504" s="18"/>
      <c r="D504" s="18"/>
      <c r="E504" s="18"/>
      <c r="F504" s="39"/>
      <c r="G504" s="18"/>
      <c r="H504" s="40"/>
      <c r="I504" s="18"/>
      <c r="J504" s="18"/>
      <c r="K504" s="18"/>
      <c r="L504" s="18"/>
      <c r="M504" s="18"/>
      <c r="N504" s="18"/>
      <c r="O504" s="18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440"/>
      <c r="CY504" s="440"/>
      <c r="CZ504" s="440"/>
      <c r="DA504" s="440"/>
    </row>
    <row r="505" spans="1:105">
      <c r="A505" s="5"/>
      <c r="B505" s="18"/>
      <c r="C505" s="18"/>
      <c r="D505" s="18"/>
      <c r="E505" s="18"/>
      <c r="F505" s="39"/>
      <c r="G505" s="18"/>
      <c r="H505" s="40"/>
      <c r="I505" s="18"/>
      <c r="J505" s="18"/>
      <c r="K505" s="18"/>
      <c r="L505" s="18"/>
      <c r="M505" s="18"/>
      <c r="N505" s="18"/>
      <c r="O505" s="18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440"/>
      <c r="CY505" s="440"/>
      <c r="CZ505" s="440"/>
      <c r="DA505" s="440"/>
    </row>
    <row r="506" spans="1:105">
      <c r="A506" s="5"/>
      <c r="B506" s="18"/>
      <c r="C506" s="18"/>
      <c r="D506" s="18"/>
      <c r="E506" s="18"/>
      <c r="F506" s="39"/>
      <c r="G506" s="18"/>
      <c r="H506" s="40"/>
      <c r="I506" s="18"/>
      <c r="J506" s="18"/>
      <c r="K506" s="18"/>
      <c r="L506" s="18"/>
      <c r="M506" s="18"/>
      <c r="N506" s="18"/>
      <c r="O506" s="18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440"/>
      <c r="CY506" s="440"/>
      <c r="CZ506" s="440"/>
      <c r="DA506" s="440"/>
    </row>
    <row r="507" spans="1:105">
      <c r="A507" s="5"/>
      <c r="B507" s="18"/>
      <c r="C507" s="18"/>
      <c r="D507" s="18"/>
      <c r="E507" s="18"/>
      <c r="F507" s="39"/>
      <c r="G507" s="18"/>
      <c r="H507" s="40"/>
      <c r="I507" s="18"/>
      <c r="J507" s="18"/>
      <c r="K507" s="18"/>
      <c r="L507" s="18"/>
      <c r="M507" s="18"/>
      <c r="N507" s="18"/>
      <c r="O507" s="18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440"/>
      <c r="CY507" s="440"/>
      <c r="CZ507" s="440"/>
      <c r="DA507" s="440"/>
    </row>
    <row r="508" spans="1:105">
      <c r="A508" s="5"/>
      <c r="B508" s="18"/>
      <c r="C508" s="18"/>
      <c r="D508" s="18"/>
      <c r="E508" s="18"/>
      <c r="F508" s="39"/>
      <c r="G508" s="18"/>
      <c r="H508" s="40"/>
      <c r="I508" s="18"/>
      <c r="J508" s="18"/>
      <c r="K508" s="18"/>
      <c r="L508" s="18"/>
      <c r="M508" s="18"/>
      <c r="N508" s="18"/>
      <c r="O508" s="18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440"/>
      <c r="CY508" s="440"/>
      <c r="CZ508" s="440"/>
      <c r="DA508" s="440"/>
    </row>
    <row r="509" spans="1:105">
      <c r="A509" s="5"/>
      <c r="B509" s="18"/>
      <c r="C509" s="18"/>
      <c r="D509" s="18"/>
      <c r="E509" s="18"/>
      <c r="F509" s="39"/>
      <c r="G509" s="18"/>
      <c r="H509" s="40"/>
      <c r="I509" s="18"/>
      <c r="J509" s="18"/>
      <c r="K509" s="18"/>
      <c r="L509" s="18"/>
      <c r="M509" s="18"/>
      <c r="N509" s="18"/>
      <c r="O509" s="18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440"/>
      <c r="CY509" s="440"/>
      <c r="CZ509" s="440"/>
      <c r="DA509" s="440"/>
    </row>
    <row r="510" spans="1:105">
      <c r="A510" s="5"/>
      <c r="B510" s="18"/>
      <c r="C510" s="18"/>
      <c r="D510" s="18"/>
      <c r="E510" s="18"/>
      <c r="F510" s="39"/>
      <c r="G510" s="18"/>
      <c r="H510" s="40"/>
      <c r="I510" s="18"/>
      <c r="J510" s="18"/>
      <c r="K510" s="18"/>
      <c r="L510" s="18"/>
      <c r="M510" s="18"/>
      <c r="N510" s="18"/>
      <c r="O510" s="18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440"/>
      <c r="CY510" s="440"/>
      <c r="CZ510" s="440"/>
      <c r="DA510" s="440"/>
    </row>
    <row r="511" spans="1:105">
      <c r="A511" s="5"/>
      <c r="B511" s="18"/>
      <c r="C511" s="18"/>
      <c r="D511" s="18"/>
      <c r="E511" s="18"/>
      <c r="F511" s="39"/>
      <c r="G511" s="18"/>
      <c r="H511" s="40"/>
      <c r="I511" s="18"/>
      <c r="J511" s="18"/>
      <c r="K511" s="18"/>
      <c r="L511" s="18"/>
      <c r="M511" s="18"/>
      <c r="N511" s="18"/>
      <c r="O511" s="18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440"/>
      <c r="CY511" s="440"/>
      <c r="CZ511" s="440"/>
      <c r="DA511" s="440"/>
    </row>
    <row r="512" spans="1:105">
      <c r="A512" s="5"/>
      <c r="B512" s="18"/>
      <c r="C512" s="18"/>
      <c r="D512" s="18"/>
      <c r="E512" s="18"/>
      <c r="F512" s="39"/>
      <c r="G512" s="18"/>
      <c r="H512" s="40"/>
      <c r="I512" s="18"/>
      <c r="J512" s="18"/>
      <c r="K512" s="18"/>
      <c r="L512" s="18"/>
      <c r="M512" s="18"/>
      <c r="N512" s="18"/>
      <c r="O512" s="18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440"/>
      <c r="CY512" s="440"/>
      <c r="CZ512" s="440"/>
      <c r="DA512" s="440"/>
    </row>
    <row r="513" spans="1:105">
      <c r="A513" s="5"/>
      <c r="B513" s="18"/>
      <c r="C513" s="18"/>
      <c r="D513" s="18"/>
      <c r="E513" s="18"/>
      <c r="F513" s="39"/>
      <c r="G513" s="18"/>
      <c r="H513" s="40"/>
      <c r="I513" s="18"/>
      <c r="J513" s="18"/>
      <c r="K513" s="18"/>
      <c r="L513" s="18"/>
      <c r="M513" s="18"/>
      <c r="N513" s="18"/>
      <c r="O513" s="18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440"/>
      <c r="CY513" s="440"/>
      <c r="CZ513" s="440"/>
      <c r="DA513" s="440"/>
    </row>
    <row r="514" spans="1:105">
      <c r="A514" s="5"/>
      <c r="B514" s="18"/>
      <c r="C514" s="18"/>
      <c r="D514" s="18"/>
      <c r="E514" s="18"/>
      <c r="F514" s="39"/>
      <c r="G514" s="18"/>
      <c r="H514" s="40"/>
      <c r="I514" s="18"/>
      <c r="J514" s="18"/>
      <c r="K514" s="18"/>
      <c r="L514" s="18"/>
      <c r="M514" s="18"/>
      <c r="N514" s="18"/>
      <c r="O514" s="18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440"/>
      <c r="CY514" s="440"/>
      <c r="CZ514" s="440"/>
      <c r="DA514" s="440"/>
    </row>
    <row r="515" spans="1:105">
      <c r="A515" s="5"/>
      <c r="B515" s="18"/>
      <c r="C515" s="18"/>
      <c r="D515" s="18"/>
      <c r="E515" s="18"/>
      <c r="F515" s="39"/>
      <c r="G515" s="18"/>
      <c r="H515" s="40"/>
      <c r="I515" s="18"/>
      <c r="J515" s="18"/>
      <c r="K515" s="18"/>
      <c r="L515" s="18"/>
      <c r="M515" s="18"/>
      <c r="N515" s="18"/>
      <c r="O515" s="18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440"/>
      <c r="CY515" s="440"/>
      <c r="CZ515" s="440"/>
      <c r="DA515" s="440"/>
    </row>
    <row r="516" spans="1:105">
      <c r="A516" s="5"/>
      <c r="B516" s="18"/>
      <c r="C516" s="18"/>
      <c r="D516" s="18"/>
      <c r="E516" s="18"/>
      <c r="F516" s="39"/>
      <c r="G516" s="18"/>
      <c r="H516" s="40"/>
      <c r="I516" s="18"/>
      <c r="J516" s="18"/>
      <c r="K516" s="18"/>
      <c r="L516" s="18"/>
      <c r="M516" s="18"/>
      <c r="N516" s="18"/>
      <c r="O516" s="18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440"/>
      <c r="CY516" s="440"/>
      <c r="CZ516" s="440"/>
      <c r="DA516" s="440"/>
    </row>
    <row r="517" spans="1:105">
      <c r="A517" s="5"/>
      <c r="B517" s="18"/>
      <c r="C517" s="18"/>
      <c r="D517" s="18"/>
      <c r="E517" s="18"/>
      <c r="F517" s="39"/>
      <c r="G517" s="18"/>
      <c r="H517" s="40"/>
      <c r="I517" s="18"/>
      <c r="J517" s="18"/>
      <c r="K517" s="18"/>
      <c r="L517" s="18"/>
      <c r="M517" s="18"/>
      <c r="N517" s="18"/>
      <c r="O517" s="18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440"/>
      <c r="CY517" s="440"/>
      <c r="CZ517" s="440"/>
      <c r="DA517" s="440"/>
    </row>
    <row r="518" spans="1:105">
      <c r="A518" s="5"/>
      <c r="B518" s="18"/>
      <c r="C518" s="18"/>
      <c r="D518" s="18"/>
      <c r="E518" s="18"/>
      <c r="F518" s="39"/>
      <c r="G518" s="18"/>
      <c r="H518" s="40"/>
      <c r="I518" s="18"/>
      <c r="J518" s="18"/>
      <c r="K518" s="18"/>
      <c r="L518" s="18"/>
      <c r="M518" s="18"/>
      <c r="N518" s="18"/>
      <c r="O518" s="18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440"/>
      <c r="CY518" s="440"/>
      <c r="CZ518" s="440"/>
      <c r="DA518" s="440"/>
    </row>
    <row r="519" spans="1:105">
      <c r="A519" s="5"/>
      <c r="B519" s="18"/>
      <c r="C519" s="18"/>
      <c r="D519" s="18"/>
      <c r="E519" s="18"/>
      <c r="F519" s="39"/>
      <c r="G519" s="18"/>
      <c r="H519" s="40"/>
      <c r="I519" s="18"/>
      <c r="J519" s="18"/>
      <c r="K519" s="18"/>
      <c r="L519" s="18"/>
      <c r="M519" s="18"/>
      <c r="N519" s="18"/>
      <c r="O519" s="18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440"/>
      <c r="CY519" s="440"/>
      <c r="CZ519" s="440"/>
      <c r="DA519" s="440"/>
    </row>
    <row r="520" spans="1:105">
      <c r="A520" s="5"/>
      <c r="B520" s="18"/>
      <c r="C520" s="18"/>
      <c r="D520" s="18"/>
      <c r="E520" s="18"/>
      <c r="F520" s="39"/>
      <c r="G520" s="18"/>
      <c r="H520" s="40"/>
      <c r="I520" s="18"/>
      <c r="J520" s="18"/>
      <c r="K520" s="18"/>
      <c r="L520" s="18"/>
      <c r="M520" s="18"/>
      <c r="N520" s="18"/>
      <c r="O520" s="18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440"/>
      <c r="CY520" s="440"/>
      <c r="CZ520" s="440"/>
      <c r="DA520" s="440"/>
    </row>
    <row r="521" spans="1:105">
      <c r="A521" s="5"/>
      <c r="B521" s="18"/>
      <c r="C521" s="18"/>
      <c r="D521" s="18"/>
      <c r="E521" s="18"/>
      <c r="F521" s="39"/>
      <c r="G521" s="18"/>
      <c r="H521" s="40"/>
      <c r="I521" s="18"/>
      <c r="J521" s="18"/>
      <c r="K521" s="18"/>
      <c r="L521" s="18"/>
      <c r="M521" s="18"/>
      <c r="N521" s="18"/>
      <c r="O521" s="18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440"/>
      <c r="CY521" s="440"/>
      <c r="CZ521" s="440"/>
      <c r="DA521" s="440"/>
    </row>
    <row r="522" spans="1:105">
      <c r="A522" s="5"/>
      <c r="B522" s="18"/>
      <c r="C522" s="18"/>
      <c r="D522" s="18"/>
      <c r="E522" s="18"/>
      <c r="F522" s="39"/>
      <c r="G522" s="18"/>
      <c r="H522" s="40"/>
      <c r="I522" s="18"/>
      <c r="J522" s="18"/>
      <c r="K522" s="18"/>
      <c r="L522" s="18"/>
      <c r="M522" s="18"/>
      <c r="N522" s="18"/>
      <c r="O522" s="18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440"/>
      <c r="CY522" s="440"/>
      <c r="CZ522" s="440"/>
      <c r="DA522" s="440"/>
    </row>
    <row r="523" spans="1:105">
      <c r="A523" s="5"/>
      <c r="B523" s="18"/>
      <c r="C523" s="18"/>
      <c r="D523" s="18"/>
      <c r="E523" s="18"/>
      <c r="F523" s="39"/>
      <c r="G523" s="18"/>
      <c r="H523" s="40"/>
      <c r="I523" s="18"/>
      <c r="J523" s="18"/>
      <c r="K523" s="18"/>
      <c r="L523" s="18"/>
      <c r="M523" s="18"/>
      <c r="N523" s="18"/>
      <c r="O523" s="18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440"/>
      <c r="CY523" s="440"/>
      <c r="CZ523" s="440"/>
      <c r="DA523" s="440"/>
    </row>
    <row r="524" spans="1:105">
      <c r="A524" s="5"/>
      <c r="B524" s="18"/>
      <c r="C524" s="18"/>
      <c r="D524" s="18"/>
      <c r="E524" s="18"/>
      <c r="F524" s="39"/>
      <c r="G524" s="18"/>
      <c r="H524" s="40"/>
      <c r="I524" s="18"/>
      <c r="J524" s="18"/>
      <c r="K524" s="18"/>
      <c r="L524" s="18"/>
      <c r="M524" s="18"/>
      <c r="N524" s="18"/>
      <c r="O524" s="18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440"/>
      <c r="CY524" s="440"/>
      <c r="CZ524" s="440"/>
      <c r="DA524" s="440"/>
    </row>
    <row r="525" spans="1:105">
      <c r="A525" s="5"/>
      <c r="B525" s="18"/>
      <c r="C525" s="18"/>
      <c r="D525" s="18"/>
      <c r="E525" s="18"/>
      <c r="F525" s="39"/>
      <c r="G525" s="18"/>
      <c r="H525" s="40"/>
      <c r="I525" s="18"/>
      <c r="J525" s="18"/>
      <c r="K525" s="18"/>
      <c r="L525" s="18"/>
      <c r="M525" s="18"/>
      <c r="N525" s="18"/>
      <c r="O525" s="18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440"/>
      <c r="CY525" s="440"/>
      <c r="CZ525" s="440"/>
      <c r="DA525" s="440"/>
    </row>
    <row r="526" spans="1:105">
      <c r="A526" s="5"/>
      <c r="B526" s="18"/>
      <c r="C526" s="18"/>
      <c r="D526" s="18"/>
      <c r="E526" s="18"/>
      <c r="F526" s="39"/>
      <c r="G526" s="18"/>
      <c r="H526" s="40"/>
      <c r="I526" s="18"/>
      <c r="J526" s="18"/>
      <c r="K526" s="18"/>
      <c r="L526" s="18"/>
      <c r="M526" s="18"/>
      <c r="N526" s="18"/>
      <c r="O526" s="18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440"/>
      <c r="CY526" s="440"/>
      <c r="CZ526" s="440"/>
      <c r="DA526" s="440"/>
    </row>
    <row r="527" spans="1:105">
      <c r="A527" s="5"/>
      <c r="B527" s="18"/>
      <c r="C527" s="18"/>
      <c r="D527" s="18"/>
      <c r="E527" s="18"/>
      <c r="F527" s="39"/>
      <c r="G527" s="18"/>
      <c r="H527" s="40"/>
      <c r="I527" s="18"/>
      <c r="J527" s="18"/>
      <c r="K527" s="18"/>
      <c r="L527" s="18"/>
      <c r="M527" s="18"/>
      <c r="N527" s="18"/>
      <c r="O527" s="18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440"/>
      <c r="CY527" s="440"/>
      <c r="CZ527" s="440"/>
      <c r="DA527" s="440"/>
    </row>
    <row r="528" spans="1:105">
      <c r="A528" s="5"/>
      <c r="B528" s="18"/>
      <c r="C528" s="18"/>
      <c r="D528" s="18"/>
      <c r="E528" s="18"/>
      <c r="F528" s="39"/>
      <c r="G528" s="18"/>
      <c r="H528" s="40"/>
      <c r="I528" s="18"/>
      <c r="J528" s="18"/>
      <c r="K528" s="18"/>
      <c r="L528" s="18"/>
      <c r="M528" s="18"/>
      <c r="N528" s="18"/>
      <c r="O528" s="18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440"/>
      <c r="CY528" s="440"/>
      <c r="CZ528" s="440"/>
      <c r="DA528" s="440"/>
    </row>
    <row r="529" spans="1:105">
      <c r="A529" s="5"/>
      <c r="B529" s="18"/>
      <c r="C529" s="18"/>
      <c r="D529" s="18"/>
      <c r="E529" s="18"/>
      <c r="F529" s="39"/>
      <c r="G529" s="18"/>
      <c r="H529" s="40"/>
      <c r="I529" s="18"/>
      <c r="J529" s="18"/>
      <c r="K529" s="18"/>
      <c r="L529" s="18"/>
      <c r="M529" s="18"/>
      <c r="N529" s="18"/>
      <c r="O529" s="18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440"/>
      <c r="CY529" s="440"/>
      <c r="CZ529" s="440"/>
      <c r="DA529" s="440"/>
    </row>
    <row r="530" spans="1:105">
      <c r="A530" s="5"/>
      <c r="B530" s="18"/>
      <c r="C530" s="18"/>
      <c r="D530" s="18"/>
      <c r="E530" s="18"/>
      <c r="F530" s="39"/>
      <c r="G530" s="18"/>
      <c r="H530" s="40"/>
      <c r="I530" s="18"/>
      <c r="J530" s="18"/>
      <c r="K530" s="18"/>
      <c r="L530" s="18"/>
      <c r="M530" s="18"/>
      <c r="N530" s="18"/>
      <c r="O530" s="18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440"/>
      <c r="CY530" s="440"/>
      <c r="CZ530" s="440"/>
      <c r="DA530" s="440"/>
    </row>
    <row r="531" spans="1:105">
      <c r="A531" s="5"/>
      <c r="B531" s="18"/>
      <c r="C531" s="18"/>
      <c r="D531" s="18"/>
      <c r="E531" s="18"/>
      <c r="F531" s="39"/>
      <c r="G531" s="18"/>
      <c r="H531" s="40"/>
      <c r="I531" s="18"/>
      <c r="J531" s="18"/>
      <c r="K531" s="18"/>
      <c r="L531" s="18"/>
      <c r="M531" s="18"/>
      <c r="N531" s="18"/>
      <c r="O531" s="18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440"/>
      <c r="CY531" s="440"/>
      <c r="CZ531" s="440"/>
      <c r="DA531" s="440"/>
    </row>
    <row r="532" spans="1:105">
      <c r="A532" s="5"/>
      <c r="B532" s="18"/>
      <c r="C532" s="18"/>
      <c r="D532" s="18"/>
      <c r="E532" s="18"/>
      <c r="F532" s="39"/>
      <c r="G532" s="18"/>
      <c r="H532" s="40"/>
      <c r="I532" s="18"/>
      <c r="J532" s="18"/>
      <c r="K532" s="18"/>
      <c r="L532" s="18"/>
      <c r="M532" s="18"/>
      <c r="N532" s="18"/>
      <c r="O532" s="18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440"/>
      <c r="CY532" s="440"/>
      <c r="CZ532" s="440"/>
      <c r="DA532" s="440"/>
    </row>
    <row r="533" spans="1:105">
      <c r="A533" s="5"/>
      <c r="B533" s="18"/>
      <c r="C533" s="18"/>
      <c r="D533" s="18"/>
      <c r="E533" s="18"/>
      <c r="F533" s="39"/>
      <c r="G533" s="18"/>
      <c r="H533" s="40"/>
      <c r="I533" s="18"/>
      <c r="J533" s="18"/>
      <c r="K533" s="18"/>
      <c r="L533" s="18"/>
      <c r="M533" s="18"/>
      <c r="N533" s="18"/>
      <c r="O533" s="18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440"/>
      <c r="CY533" s="440"/>
      <c r="CZ533" s="440"/>
      <c r="DA533" s="440"/>
    </row>
    <row r="534" spans="1:105">
      <c r="A534" s="5"/>
      <c r="B534" s="18"/>
      <c r="C534" s="18"/>
      <c r="D534" s="18"/>
      <c r="E534" s="18"/>
      <c r="F534" s="39"/>
      <c r="G534" s="18"/>
      <c r="H534" s="40"/>
      <c r="I534" s="18"/>
      <c r="J534" s="18"/>
      <c r="K534" s="18"/>
      <c r="L534" s="18"/>
      <c r="M534" s="18"/>
      <c r="N534" s="18"/>
      <c r="O534" s="18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440"/>
      <c r="CY534" s="440"/>
      <c r="CZ534" s="440"/>
      <c r="DA534" s="440"/>
    </row>
    <row r="535" spans="1:105">
      <c r="A535" s="5"/>
      <c r="B535" s="18"/>
      <c r="C535" s="18"/>
      <c r="D535" s="18"/>
      <c r="E535" s="18"/>
      <c r="F535" s="39"/>
      <c r="G535" s="18"/>
      <c r="H535" s="40"/>
      <c r="I535" s="18"/>
      <c r="J535" s="18"/>
      <c r="K535" s="18"/>
      <c r="L535" s="18"/>
      <c r="M535" s="18"/>
      <c r="N535" s="18"/>
      <c r="O535" s="18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440"/>
      <c r="CY535" s="440"/>
      <c r="CZ535" s="440"/>
      <c r="DA535" s="440"/>
    </row>
    <row r="536" spans="1:105">
      <c r="A536" s="5"/>
      <c r="B536" s="18"/>
      <c r="C536" s="18"/>
      <c r="D536" s="18"/>
      <c r="E536" s="18"/>
      <c r="F536" s="39"/>
      <c r="G536" s="18"/>
      <c r="H536" s="40"/>
      <c r="I536" s="18"/>
      <c r="J536" s="18"/>
      <c r="K536" s="18"/>
      <c r="L536" s="18"/>
      <c r="M536" s="18"/>
      <c r="N536" s="18"/>
      <c r="O536" s="18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440"/>
      <c r="CY536" s="440"/>
      <c r="CZ536" s="440"/>
      <c r="DA536" s="440"/>
    </row>
    <row r="537" spans="1:105">
      <c r="A537" s="5"/>
      <c r="B537" s="18"/>
      <c r="C537" s="18"/>
      <c r="D537" s="18"/>
      <c r="E537" s="18"/>
      <c r="F537" s="39"/>
      <c r="G537" s="18"/>
      <c r="H537" s="40"/>
      <c r="I537" s="18"/>
      <c r="J537" s="18"/>
      <c r="K537" s="18"/>
      <c r="L537" s="18"/>
      <c r="M537" s="18"/>
      <c r="N537" s="18"/>
      <c r="O537" s="18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440"/>
      <c r="CY537" s="440"/>
      <c r="CZ537" s="440"/>
      <c r="DA537" s="440"/>
    </row>
    <row r="538" spans="1:105">
      <c r="A538" s="5"/>
      <c r="B538" s="18"/>
      <c r="C538" s="18"/>
      <c r="D538" s="18"/>
      <c r="E538" s="18"/>
      <c r="F538" s="39"/>
      <c r="G538" s="18"/>
      <c r="H538" s="40"/>
      <c r="I538" s="18"/>
      <c r="J538" s="18"/>
      <c r="K538" s="18"/>
      <c r="L538" s="18"/>
      <c r="M538" s="18"/>
      <c r="N538" s="18"/>
      <c r="O538" s="18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440"/>
      <c r="CY538" s="440"/>
      <c r="CZ538" s="440"/>
      <c r="DA538" s="440"/>
    </row>
    <row r="539" spans="1:105">
      <c r="A539" s="5"/>
      <c r="B539" s="18"/>
      <c r="C539" s="18"/>
      <c r="D539" s="18"/>
      <c r="E539" s="18"/>
      <c r="F539" s="39"/>
      <c r="G539" s="18"/>
      <c r="H539" s="40"/>
      <c r="I539" s="18"/>
      <c r="J539" s="18"/>
      <c r="K539" s="18"/>
      <c r="L539" s="18"/>
      <c r="M539" s="18"/>
      <c r="N539" s="18"/>
      <c r="O539" s="18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440"/>
      <c r="CY539" s="440"/>
      <c r="CZ539" s="440"/>
      <c r="DA539" s="440"/>
    </row>
    <row r="540" spans="1:105">
      <c r="A540" s="5"/>
      <c r="B540" s="18"/>
      <c r="C540" s="18"/>
      <c r="D540" s="18"/>
      <c r="E540" s="18"/>
      <c r="F540" s="39"/>
      <c r="G540" s="18"/>
      <c r="H540" s="40"/>
      <c r="I540" s="18"/>
      <c r="J540" s="18"/>
      <c r="K540" s="18"/>
      <c r="L540" s="18"/>
      <c r="M540" s="18"/>
      <c r="N540" s="18"/>
      <c r="O540" s="18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440"/>
      <c r="CY540" s="440"/>
      <c r="CZ540" s="440"/>
      <c r="DA540" s="440"/>
    </row>
    <row r="541" spans="1:105">
      <c r="A541" s="5"/>
      <c r="B541" s="18"/>
      <c r="C541" s="18"/>
      <c r="D541" s="18"/>
      <c r="E541" s="18"/>
      <c r="F541" s="39"/>
      <c r="G541" s="18"/>
      <c r="H541" s="40"/>
      <c r="I541" s="18"/>
      <c r="J541" s="18"/>
      <c r="K541" s="18"/>
      <c r="L541" s="18"/>
      <c r="M541" s="18"/>
      <c r="N541" s="18"/>
      <c r="O541" s="18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440"/>
      <c r="CY541" s="440"/>
      <c r="CZ541" s="440"/>
      <c r="DA541" s="440"/>
    </row>
    <row r="542" spans="1:105">
      <c r="A542" s="5"/>
      <c r="B542" s="18"/>
      <c r="C542" s="18"/>
      <c r="D542" s="18"/>
      <c r="E542" s="18"/>
      <c r="F542" s="39"/>
      <c r="G542" s="18"/>
      <c r="H542" s="40"/>
      <c r="I542" s="18"/>
      <c r="J542" s="18"/>
      <c r="K542" s="18"/>
      <c r="L542" s="18"/>
      <c r="M542" s="18"/>
      <c r="N542" s="18"/>
      <c r="O542" s="18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440"/>
      <c r="CY542" s="440"/>
      <c r="CZ542" s="440"/>
      <c r="DA542" s="440"/>
    </row>
    <row r="543" spans="1:105">
      <c r="A543" s="5"/>
      <c r="B543" s="18"/>
      <c r="C543" s="18"/>
      <c r="D543" s="18"/>
      <c r="E543" s="18"/>
      <c r="F543" s="39"/>
      <c r="G543" s="18"/>
      <c r="H543" s="40"/>
      <c r="I543" s="18"/>
      <c r="J543" s="18"/>
      <c r="K543" s="18"/>
      <c r="L543" s="18"/>
      <c r="M543" s="18"/>
      <c r="N543" s="18"/>
      <c r="O543" s="18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440"/>
      <c r="CY543" s="440"/>
      <c r="CZ543" s="440"/>
      <c r="DA543" s="440"/>
    </row>
    <row r="544" spans="1:105">
      <c r="A544" s="5"/>
      <c r="B544" s="18"/>
      <c r="C544" s="18"/>
      <c r="D544" s="18"/>
      <c r="E544" s="18"/>
      <c r="F544" s="39"/>
      <c r="G544" s="18"/>
      <c r="H544" s="40"/>
      <c r="I544" s="18"/>
      <c r="J544" s="18"/>
      <c r="K544" s="18"/>
      <c r="L544" s="18"/>
      <c r="M544" s="18"/>
      <c r="N544" s="18"/>
      <c r="O544" s="18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440"/>
      <c r="CY544" s="440"/>
      <c r="CZ544" s="440"/>
      <c r="DA544" s="440"/>
    </row>
    <row r="545" spans="1:105">
      <c r="A545" s="5"/>
      <c r="B545" s="18"/>
      <c r="C545" s="18"/>
      <c r="D545" s="18"/>
      <c r="E545" s="18"/>
      <c r="F545" s="39"/>
      <c r="G545" s="18"/>
      <c r="H545" s="40"/>
      <c r="I545" s="18"/>
      <c r="J545" s="18"/>
      <c r="K545" s="18"/>
      <c r="L545" s="18"/>
      <c r="M545" s="18"/>
      <c r="N545" s="18"/>
      <c r="O545" s="18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440"/>
      <c r="CY545" s="440"/>
      <c r="CZ545" s="440"/>
      <c r="DA545" s="440"/>
    </row>
    <row r="546" spans="1:105">
      <c r="A546" s="5"/>
      <c r="B546" s="18"/>
      <c r="C546" s="18"/>
      <c r="D546" s="18"/>
      <c r="E546" s="18"/>
      <c r="F546" s="39"/>
      <c r="G546" s="18"/>
      <c r="H546" s="40"/>
      <c r="I546" s="18"/>
      <c r="J546" s="18"/>
      <c r="K546" s="18"/>
      <c r="L546" s="18"/>
      <c r="M546" s="18"/>
      <c r="N546" s="18"/>
      <c r="O546" s="18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440"/>
      <c r="CY546" s="440"/>
      <c r="CZ546" s="440"/>
      <c r="DA546" s="440"/>
    </row>
    <row r="547" spans="1:105">
      <c r="A547" s="5"/>
      <c r="B547" s="18"/>
      <c r="C547" s="18"/>
      <c r="D547" s="18"/>
      <c r="E547" s="18"/>
      <c r="F547" s="39"/>
      <c r="G547" s="18"/>
      <c r="H547" s="40"/>
      <c r="I547" s="18"/>
      <c r="J547" s="18"/>
      <c r="K547" s="18"/>
      <c r="L547" s="18"/>
      <c r="M547" s="18"/>
      <c r="N547" s="18"/>
      <c r="O547" s="18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440"/>
      <c r="CY547" s="440"/>
      <c r="CZ547" s="440"/>
      <c r="DA547" s="440"/>
    </row>
    <row r="548" spans="1:105">
      <c r="A548" s="5"/>
      <c r="B548" s="18"/>
      <c r="C548" s="18"/>
      <c r="D548" s="18"/>
      <c r="E548" s="18"/>
      <c r="F548" s="39"/>
      <c r="G548" s="18"/>
      <c r="H548" s="40"/>
      <c r="I548" s="18"/>
      <c r="J548" s="18"/>
      <c r="K548" s="18"/>
      <c r="L548" s="18"/>
      <c r="M548" s="18"/>
      <c r="N548" s="18"/>
      <c r="O548" s="18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440"/>
      <c r="CY548" s="440"/>
      <c r="CZ548" s="440"/>
      <c r="DA548" s="440"/>
    </row>
    <row r="549" spans="1:105">
      <c r="A549" s="5"/>
      <c r="B549" s="18"/>
      <c r="C549" s="18"/>
      <c r="D549" s="18"/>
      <c r="E549" s="18"/>
      <c r="F549" s="39"/>
      <c r="G549" s="18"/>
      <c r="H549" s="40"/>
      <c r="I549" s="18"/>
      <c r="J549" s="18"/>
      <c r="K549" s="18"/>
      <c r="L549" s="18"/>
      <c r="M549" s="18"/>
      <c r="N549" s="18"/>
      <c r="O549" s="18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440"/>
      <c r="CY549" s="440"/>
      <c r="CZ549" s="440"/>
      <c r="DA549" s="440"/>
    </row>
    <row r="550" spans="1:105">
      <c r="A550" s="5"/>
      <c r="B550" s="18"/>
      <c r="C550" s="18"/>
      <c r="D550" s="18"/>
      <c r="E550" s="18"/>
      <c r="F550" s="39"/>
      <c r="G550" s="18"/>
      <c r="H550" s="40"/>
      <c r="I550" s="18"/>
      <c r="J550" s="18"/>
      <c r="K550" s="18"/>
      <c r="L550" s="18"/>
      <c r="M550" s="18"/>
      <c r="N550" s="18"/>
      <c r="O550" s="18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440"/>
      <c r="CY550" s="440"/>
      <c r="CZ550" s="440"/>
      <c r="DA550" s="440"/>
    </row>
    <row r="551" spans="1:105">
      <c r="A551" s="5"/>
      <c r="B551" s="18"/>
      <c r="C551" s="18"/>
      <c r="D551" s="18"/>
      <c r="E551" s="18"/>
      <c r="F551" s="39"/>
      <c r="G551" s="18"/>
      <c r="H551" s="40"/>
      <c r="I551" s="18"/>
      <c r="J551" s="18"/>
      <c r="K551" s="18"/>
      <c r="L551" s="18"/>
      <c r="M551" s="18"/>
      <c r="N551" s="18"/>
      <c r="O551" s="18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440"/>
      <c r="CY551" s="440"/>
      <c r="CZ551" s="440"/>
      <c r="DA551" s="440"/>
    </row>
    <row r="552" spans="1:105">
      <c r="A552" s="5"/>
      <c r="B552" s="18"/>
      <c r="C552" s="18"/>
      <c r="D552" s="18"/>
      <c r="E552" s="18"/>
      <c r="F552" s="39"/>
      <c r="G552" s="18"/>
      <c r="H552" s="40"/>
      <c r="I552" s="18"/>
      <c r="J552" s="18"/>
      <c r="K552" s="18"/>
      <c r="L552" s="18"/>
      <c r="M552" s="18"/>
      <c r="N552" s="18"/>
      <c r="O552" s="18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440"/>
      <c r="CY552" s="440"/>
      <c r="CZ552" s="440"/>
      <c r="DA552" s="440"/>
    </row>
    <row r="553" spans="1:105">
      <c r="A553" s="5"/>
      <c r="B553" s="18"/>
      <c r="C553" s="18"/>
      <c r="D553" s="18"/>
      <c r="E553" s="18"/>
      <c r="F553" s="39"/>
      <c r="G553" s="18"/>
      <c r="H553" s="40"/>
      <c r="I553" s="18"/>
      <c r="J553" s="18"/>
      <c r="K553" s="18"/>
      <c r="L553" s="18"/>
      <c r="M553" s="18"/>
      <c r="N553" s="18"/>
      <c r="O553" s="18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440"/>
      <c r="CY553" s="440"/>
      <c r="CZ553" s="440"/>
      <c r="DA553" s="440"/>
    </row>
    <row r="554" spans="1:105">
      <c r="A554" s="5"/>
      <c r="B554" s="18"/>
      <c r="C554" s="18"/>
      <c r="D554" s="18"/>
      <c r="E554" s="18"/>
      <c r="F554" s="39"/>
      <c r="G554" s="18"/>
      <c r="H554" s="40"/>
      <c r="I554" s="18"/>
      <c r="J554" s="18"/>
      <c r="K554" s="18"/>
      <c r="L554" s="18"/>
      <c r="M554" s="18"/>
      <c r="N554" s="18"/>
      <c r="O554" s="18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440"/>
      <c r="CY554" s="440"/>
      <c r="CZ554" s="440"/>
      <c r="DA554" s="440"/>
    </row>
    <row r="555" spans="1:105">
      <c r="A555" s="5"/>
      <c r="B555" s="18"/>
      <c r="C555" s="18"/>
      <c r="D555" s="18"/>
      <c r="E555" s="18"/>
      <c r="F555" s="39"/>
      <c r="G555" s="18"/>
      <c r="H555" s="40"/>
      <c r="I555" s="18"/>
      <c r="J555" s="18"/>
      <c r="K555" s="18"/>
      <c r="L555" s="18"/>
      <c r="M555" s="18"/>
      <c r="N555" s="18"/>
      <c r="O555" s="18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440"/>
      <c r="CY555" s="440"/>
      <c r="CZ555" s="440"/>
      <c r="DA555" s="440"/>
    </row>
    <row r="556" spans="1:105">
      <c r="A556" s="5"/>
      <c r="B556" s="18"/>
      <c r="C556" s="18"/>
      <c r="D556" s="18"/>
      <c r="E556" s="18"/>
      <c r="F556" s="39"/>
      <c r="G556" s="18"/>
      <c r="H556" s="40"/>
      <c r="I556" s="18"/>
      <c r="J556" s="18"/>
      <c r="K556" s="18"/>
      <c r="L556" s="18"/>
      <c r="M556" s="18"/>
      <c r="N556" s="18"/>
      <c r="O556" s="18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440"/>
      <c r="CY556" s="440"/>
      <c r="CZ556" s="440"/>
      <c r="DA556" s="440"/>
    </row>
    <row r="557" spans="1:105">
      <c r="A557" s="5"/>
      <c r="B557" s="18"/>
      <c r="C557" s="18"/>
      <c r="D557" s="18"/>
      <c r="E557" s="18"/>
      <c r="F557" s="39"/>
      <c r="G557" s="18"/>
      <c r="H557" s="40"/>
      <c r="I557" s="18"/>
      <c r="J557" s="18"/>
      <c r="K557" s="18"/>
      <c r="L557" s="18"/>
      <c r="M557" s="18"/>
      <c r="N557" s="18"/>
      <c r="O557" s="18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440"/>
      <c r="CY557" s="440"/>
      <c r="CZ557" s="440"/>
      <c r="DA557" s="440"/>
    </row>
    <row r="558" spans="1:105">
      <c r="A558" s="5"/>
      <c r="B558" s="18"/>
      <c r="C558" s="18"/>
      <c r="D558" s="18"/>
      <c r="E558" s="18"/>
      <c r="F558" s="39"/>
      <c r="G558" s="18"/>
      <c r="H558" s="40"/>
      <c r="I558" s="18"/>
      <c r="J558" s="18"/>
      <c r="K558" s="18"/>
      <c r="L558" s="18"/>
      <c r="M558" s="18"/>
      <c r="N558" s="18"/>
      <c r="O558" s="18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440"/>
      <c r="CY558" s="440"/>
      <c r="CZ558" s="440"/>
      <c r="DA558" s="440"/>
    </row>
    <row r="559" spans="1:105">
      <c r="A559" s="5"/>
      <c r="B559" s="18"/>
      <c r="C559" s="18"/>
      <c r="D559" s="18"/>
      <c r="E559" s="18"/>
      <c r="F559" s="39"/>
      <c r="G559" s="18"/>
      <c r="H559" s="40"/>
      <c r="I559" s="18"/>
      <c r="J559" s="18"/>
      <c r="K559" s="18"/>
      <c r="L559" s="18"/>
      <c r="M559" s="18"/>
      <c r="N559" s="18"/>
      <c r="O559" s="18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440"/>
      <c r="CY559" s="440"/>
      <c r="CZ559" s="440"/>
      <c r="DA559" s="440"/>
    </row>
    <row r="560" spans="1:105">
      <c r="A560" s="5"/>
      <c r="B560" s="18"/>
      <c r="C560" s="18"/>
      <c r="D560" s="18"/>
      <c r="E560" s="18"/>
      <c r="F560" s="39"/>
      <c r="G560" s="18"/>
      <c r="H560" s="40"/>
      <c r="I560" s="18"/>
      <c r="J560" s="18"/>
      <c r="K560" s="18"/>
      <c r="L560" s="18"/>
      <c r="M560" s="18"/>
      <c r="N560" s="18"/>
      <c r="O560" s="18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440"/>
      <c r="CY560" s="440"/>
      <c r="CZ560" s="440"/>
      <c r="DA560" s="440"/>
    </row>
    <row r="561" spans="1:105">
      <c r="A561" s="5"/>
      <c r="B561" s="18"/>
      <c r="C561" s="18"/>
      <c r="D561" s="18"/>
      <c r="E561" s="18"/>
      <c r="F561" s="39"/>
      <c r="G561" s="18"/>
      <c r="H561" s="40"/>
      <c r="I561" s="18"/>
      <c r="J561" s="18"/>
      <c r="K561" s="18"/>
      <c r="L561" s="18"/>
      <c r="M561" s="18"/>
      <c r="N561" s="18"/>
      <c r="O561" s="18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440"/>
      <c r="CY561" s="440"/>
      <c r="CZ561" s="440"/>
      <c r="DA561" s="440"/>
    </row>
    <row r="562" spans="1:105">
      <c r="A562" s="5"/>
      <c r="B562" s="18"/>
      <c r="C562" s="18"/>
      <c r="D562" s="18"/>
      <c r="E562" s="18"/>
      <c r="F562" s="39"/>
      <c r="G562" s="18"/>
      <c r="H562" s="40"/>
      <c r="I562" s="18"/>
      <c r="J562" s="18"/>
      <c r="K562" s="18"/>
      <c r="L562" s="18"/>
      <c r="M562" s="18"/>
      <c r="N562" s="18"/>
      <c r="O562" s="18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440"/>
      <c r="CY562" s="440"/>
      <c r="CZ562" s="440"/>
      <c r="DA562" s="440"/>
    </row>
    <row r="563" spans="1:105">
      <c r="A563" s="5"/>
      <c r="B563" s="18"/>
      <c r="C563" s="18"/>
      <c r="D563" s="18"/>
      <c r="E563" s="18"/>
      <c r="F563" s="39"/>
      <c r="G563" s="18"/>
      <c r="H563" s="40"/>
      <c r="I563" s="18"/>
      <c r="J563" s="18"/>
      <c r="K563" s="18"/>
      <c r="L563" s="18"/>
      <c r="M563" s="18"/>
      <c r="N563" s="18"/>
      <c r="O563" s="18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440"/>
      <c r="CY563" s="440"/>
      <c r="CZ563" s="440"/>
      <c r="DA563" s="440"/>
    </row>
    <row r="564" spans="1:105">
      <c r="A564" s="5"/>
      <c r="B564" s="18"/>
      <c r="C564" s="18"/>
      <c r="D564" s="18"/>
      <c r="E564" s="18"/>
      <c r="F564" s="39"/>
      <c r="G564" s="18"/>
      <c r="H564" s="40"/>
      <c r="I564" s="18"/>
      <c r="J564" s="18"/>
      <c r="K564" s="18"/>
      <c r="L564" s="18"/>
      <c r="M564" s="18"/>
      <c r="N564" s="18"/>
      <c r="O564" s="1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440"/>
      <c r="CY564" s="440"/>
      <c r="CZ564" s="440"/>
      <c r="DA564" s="440"/>
    </row>
    <row r="565" spans="1:105">
      <c r="A565" s="5"/>
      <c r="B565" s="18"/>
      <c r="C565" s="18"/>
      <c r="D565" s="18"/>
      <c r="E565" s="18"/>
      <c r="F565" s="39"/>
      <c r="G565" s="18"/>
      <c r="H565" s="40"/>
      <c r="I565" s="18"/>
      <c r="J565" s="18"/>
      <c r="K565" s="18"/>
      <c r="L565" s="18"/>
      <c r="M565" s="18"/>
      <c r="N565" s="18"/>
      <c r="O565" s="18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440"/>
      <c r="CY565" s="440"/>
      <c r="CZ565" s="440"/>
      <c r="DA565" s="440"/>
    </row>
    <row r="566" spans="1:105">
      <c r="A566" s="5"/>
      <c r="B566" s="18"/>
      <c r="C566" s="18"/>
      <c r="D566" s="18"/>
      <c r="E566" s="18"/>
      <c r="F566" s="39"/>
      <c r="G566" s="18"/>
      <c r="H566" s="40"/>
      <c r="I566" s="18"/>
      <c r="J566" s="18"/>
      <c r="K566" s="18"/>
      <c r="L566" s="18"/>
      <c r="M566" s="18"/>
      <c r="N566" s="18"/>
      <c r="O566" s="18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440"/>
      <c r="CY566" s="440"/>
      <c r="CZ566" s="440"/>
      <c r="DA566" s="440"/>
    </row>
    <row r="567" spans="1:105">
      <c r="A567" s="5"/>
      <c r="B567" s="18"/>
      <c r="C567" s="18"/>
      <c r="D567" s="18"/>
      <c r="E567" s="18"/>
      <c r="F567" s="39"/>
      <c r="G567" s="18"/>
      <c r="H567" s="40"/>
      <c r="I567" s="18"/>
      <c r="J567" s="18"/>
      <c r="K567" s="18"/>
      <c r="L567" s="18"/>
      <c r="M567" s="18"/>
      <c r="N567" s="18"/>
      <c r="O567" s="18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440"/>
      <c r="CY567" s="440"/>
      <c r="CZ567" s="440"/>
      <c r="DA567" s="440"/>
    </row>
    <row r="568" spans="1:105">
      <c r="A568" s="5"/>
      <c r="B568" s="18"/>
      <c r="C568" s="18"/>
      <c r="D568" s="18"/>
      <c r="E568" s="18"/>
      <c r="F568" s="39"/>
      <c r="G568" s="18"/>
      <c r="H568" s="40"/>
      <c r="I568" s="18"/>
      <c r="J568" s="18"/>
      <c r="K568" s="18"/>
      <c r="L568" s="18"/>
      <c r="M568" s="18"/>
      <c r="N568" s="18"/>
      <c r="O568" s="18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440"/>
      <c r="CY568" s="440"/>
      <c r="CZ568" s="440"/>
      <c r="DA568" s="440"/>
    </row>
    <row r="569" spans="1:105">
      <c r="A569" s="5"/>
      <c r="B569" s="18"/>
      <c r="C569" s="18"/>
      <c r="D569" s="18"/>
      <c r="E569" s="18"/>
      <c r="F569" s="39"/>
      <c r="G569" s="18"/>
      <c r="H569" s="40"/>
      <c r="I569" s="18"/>
      <c r="J569" s="18"/>
      <c r="K569" s="18"/>
      <c r="L569" s="18"/>
      <c r="M569" s="18"/>
      <c r="N569" s="18"/>
      <c r="O569" s="18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440"/>
      <c r="CY569" s="440"/>
      <c r="CZ569" s="440"/>
      <c r="DA569" s="440"/>
    </row>
    <row r="570" spans="1:105">
      <c r="A570" s="5"/>
      <c r="B570" s="18"/>
      <c r="C570" s="18"/>
      <c r="D570" s="18"/>
      <c r="E570" s="18"/>
      <c r="F570" s="39"/>
      <c r="G570" s="18"/>
      <c r="H570" s="40"/>
      <c r="I570" s="18"/>
      <c r="J570" s="18"/>
      <c r="K570" s="18"/>
      <c r="L570" s="18"/>
      <c r="M570" s="18"/>
      <c r="N570" s="18"/>
      <c r="O570" s="18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440"/>
      <c r="CY570" s="440"/>
      <c r="CZ570" s="440"/>
      <c r="DA570" s="440"/>
    </row>
    <row r="571" spans="1:105">
      <c r="A571" s="5"/>
      <c r="B571" s="18"/>
      <c r="C571" s="18"/>
      <c r="D571" s="18"/>
      <c r="E571" s="18"/>
      <c r="F571" s="39"/>
      <c r="G571" s="18"/>
      <c r="H571" s="40"/>
      <c r="I571" s="18"/>
      <c r="J571" s="18"/>
      <c r="K571" s="18"/>
      <c r="L571" s="18"/>
      <c r="M571" s="18"/>
      <c r="N571" s="18"/>
      <c r="O571" s="18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440"/>
      <c r="CY571" s="440"/>
      <c r="CZ571" s="440"/>
      <c r="DA571" s="440"/>
    </row>
    <row r="572" spans="1:105">
      <c r="A572" s="5"/>
      <c r="B572" s="18"/>
      <c r="C572" s="18"/>
      <c r="D572" s="18"/>
      <c r="E572" s="18"/>
      <c r="F572" s="39"/>
      <c r="G572" s="18"/>
      <c r="H572" s="40"/>
      <c r="I572" s="18"/>
      <c r="J572" s="18"/>
      <c r="K572" s="18"/>
      <c r="L572" s="18"/>
      <c r="M572" s="18"/>
      <c r="N572" s="18"/>
      <c r="O572" s="18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440"/>
      <c r="CY572" s="440"/>
      <c r="CZ572" s="440"/>
      <c r="DA572" s="440"/>
    </row>
    <row r="573" spans="1:105">
      <c r="A573" s="5"/>
      <c r="B573" s="18"/>
      <c r="C573" s="18"/>
      <c r="D573" s="18"/>
      <c r="E573" s="18"/>
      <c r="F573" s="39"/>
      <c r="G573" s="18"/>
      <c r="H573" s="40"/>
      <c r="I573" s="18"/>
      <c r="J573" s="18"/>
      <c r="K573" s="18"/>
      <c r="L573" s="18"/>
      <c r="M573" s="18"/>
      <c r="N573" s="18"/>
      <c r="O573" s="18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440"/>
      <c r="CY573" s="440"/>
      <c r="CZ573" s="440"/>
      <c r="DA573" s="440"/>
    </row>
    <row r="574" spans="1:105">
      <c r="A574" s="5"/>
      <c r="B574" s="18"/>
      <c r="C574" s="18"/>
      <c r="D574" s="18"/>
      <c r="E574" s="18"/>
      <c r="F574" s="39"/>
      <c r="G574" s="18"/>
      <c r="H574" s="40"/>
      <c r="I574" s="18"/>
      <c r="J574" s="18"/>
      <c r="K574" s="18"/>
      <c r="L574" s="18"/>
      <c r="M574" s="18"/>
      <c r="N574" s="18"/>
      <c r="O574" s="18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440"/>
      <c r="CY574" s="440"/>
      <c r="CZ574" s="440"/>
      <c r="DA574" s="440"/>
    </row>
    <row r="575" spans="1:105">
      <c r="A575" s="5"/>
      <c r="B575" s="18"/>
      <c r="C575" s="18"/>
      <c r="D575" s="18"/>
      <c r="E575" s="18"/>
      <c r="F575" s="39"/>
      <c r="G575" s="18"/>
      <c r="H575" s="40"/>
      <c r="I575" s="18"/>
      <c r="J575" s="18"/>
      <c r="K575" s="18"/>
      <c r="L575" s="18"/>
      <c r="M575" s="18"/>
      <c r="N575" s="18"/>
      <c r="O575" s="18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440"/>
      <c r="CY575" s="440"/>
      <c r="CZ575" s="440"/>
      <c r="DA575" s="440"/>
    </row>
    <row r="576" spans="1:105">
      <c r="A576" s="5"/>
      <c r="B576" s="18"/>
      <c r="C576" s="18"/>
      <c r="D576" s="18"/>
      <c r="E576" s="18"/>
      <c r="F576" s="39"/>
      <c r="G576" s="18"/>
      <c r="H576" s="40"/>
      <c r="I576" s="18"/>
      <c r="J576" s="18"/>
      <c r="K576" s="18"/>
      <c r="L576" s="18"/>
      <c r="M576" s="18"/>
      <c r="N576" s="18"/>
      <c r="O576" s="18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440"/>
      <c r="CY576" s="440"/>
      <c r="CZ576" s="440"/>
      <c r="DA576" s="440"/>
    </row>
    <row r="577" spans="1:105">
      <c r="A577" s="5"/>
      <c r="B577" s="18"/>
      <c r="C577" s="18"/>
      <c r="D577" s="18"/>
      <c r="E577" s="18"/>
      <c r="F577" s="39"/>
      <c r="G577" s="18"/>
      <c r="H577" s="40"/>
      <c r="I577" s="18"/>
      <c r="J577" s="18"/>
      <c r="K577" s="18"/>
      <c r="L577" s="18"/>
      <c r="M577" s="18"/>
      <c r="N577" s="18"/>
      <c r="O577" s="18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440"/>
      <c r="CY577" s="440"/>
      <c r="CZ577" s="440"/>
      <c r="DA577" s="440"/>
    </row>
    <row r="578" spans="1:105">
      <c r="A578" s="5"/>
      <c r="B578" s="18"/>
      <c r="C578" s="18"/>
      <c r="D578" s="18"/>
      <c r="E578" s="18"/>
      <c r="F578" s="39"/>
      <c r="G578" s="18"/>
      <c r="H578" s="40"/>
      <c r="I578" s="18"/>
      <c r="J578" s="18"/>
      <c r="K578" s="18"/>
      <c r="L578" s="18"/>
      <c r="M578" s="18"/>
      <c r="N578" s="18"/>
      <c r="O578" s="18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440"/>
      <c r="CY578" s="440"/>
      <c r="CZ578" s="440"/>
      <c r="DA578" s="440"/>
    </row>
    <row r="579" spans="1:105">
      <c r="A579" s="5"/>
      <c r="B579" s="18"/>
      <c r="C579" s="18"/>
      <c r="D579" s="18"/>
      <c r="E579" s="18"/>
      <c r="F579" s="39"/>
      <c r="G579" s="18"/>
      <c r="H579" s="40"/>
      <c r="I579" s="18"/>
      <c r="J579" s="18"/>
      <c r="K579" s="18"/>
      <c r="L579" s="18"/>
      <c r="M579" s="18"/>
      <c r="N579" s="18"/>
      <c r="O579" s="18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440"/>
      <c r="CY579" s="440"/>
      <c r="CZ579" s="440"/>
      <c r="DA579" s="440"/>
    </row>
    <row r="580" spans="1:105">
      <c r="A580" s="5"/>
      <c r="B580" s="18"/>
      <c r="C580" s="18"/>
      <c r="D580" s="18"/>
      <c r="E580" s="18"/>
      <c r="F580" s="39"/>
      <c r="G580" s="18"/>
      <c r="H580" s="40"/>
      <c r="I580" s="18"/>
      <c r="J580" s="18"/>
      <c r="K580" s="18"/>
      <c r="L580" s="18"/>
      <c r="M580" s="18"/>
      <c r="N580" s="18"/>
      <c r="O580" s="18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440"/>
      <c r="CY580" s="440"/>
      <c r="CZ580" s="440"/>
      <c r="DA580" s="440"/>
    </row>
    <row r="581" spans="1:105">
      <c r="A581" s="5"/>
      <c r="B581" s="18"/>
      <c r="C581" s="18"/>
      <c r="D581" s="18"/>
      <c r="E581" s="18"/>
      <c r="F581" s="39"/>
      <c r="G581" s="18"/>
      <c r="H581" s="40"/>
      <c r="I581" s="18"/>
      <c r="J581" s="18"/>
      <c r="K581" s="18"/>
      <c r="L581" s="18"/>
      <c r="M581" s="18"/>
      <c r="N581" s="18"/>
      <c r="O581" s="18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440"/>
      <c r="CY581" s="440"/>
      <c r="CZ581" s="440"/>
      <c r="DA581" s="440"/>
    </row>
    <row r="582" spans="1:105">
      <c r="A582" s="5"/>
      <c r="B582" s="18"/>
      <c r="C582" s="18"/>
      <c r="D582" s="18"/>
      <c r="E582" s="18"/>
      <c r="F582" s="39"/>
      <c r="G582" s="18"/>
      <c r="H582" s="40"/>
      <c r="I582" s="18"/>
      <c r="J582" s="18"/>
      <c r="K582" s="18"/>
      <c r="L582" s="18"/>
      <c r="M582" s="18"/>
      <c r="N582" s="18"/>
      <c r="O582" s="18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440"/>
      <c r="CY582" s="440"/>
      <c r="CZ582" s="440"/>
      <c r="DA582" s="440"/>
    </row>
    <row r="583" spans="1:105">
      <c r="A583" s="5"/>
      <c r="B583" s="18"/>
      <c r="C583" s="18"/>
      <c r="D583" s="18"/>
      <c r="E583" s="18"/>
      <c r="F583" s="39"/>
      <c r="G583" s="18"/>
      <c r="H583" s="40"/>
      <c r="I583" s="18"/>
      <c r="J583" s="18"/>
      <c r="K583" s="18"/>
      <c r="L583" s="18"/>
      <c r="M583" s="18"/>
      <c r="N583" s="18"/>
      <c r="O583" s="18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440"/>
      <c r="CY583" s="440"/>
      <c r="CZ583" s="440"/>
      <c r="DA583" s="440"/>
    </row>
    <row r="584" spans="1:105">
      <c r="A584" s="5"/>
      <c r="B584" s="18"/>
      <c r="C584" s="18"/>
      <c r="D584" s="18"/>
      <c r="E584" s="18"/>
      <c r="F584" s="39"/>
      <c r="G584" s="18"/>
      <c r="H584" s="40"/>
      <c r="I584" s="18"/>
      <c r="J584" s="18"/>
      <c r="K584" s="18"/>
      <c r="L584" s="18"/>
      <c r="M584" s="18"/>
      <c r="N584" s="18"/>
      <c r="O584" s="18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440"/>
      <c r="CY584" s="440"/>
      <c r="CZ584" s="440"/>
      <c r="DA584" s="440"/>
    </row>
    <row r="585" spans="1:105">
      <c r="A585" s="5"/>
      <c r="B585" s="18"/>
      <c r="C585" s="18"/>
      <c r="D585" s="18"/>
      <c r="E585" s="18"/>
      <c r="F585" s="39"/>
      <c r="G585" s="18"/>
      <c r="H585" s="40"/>
      <c r="I585" s="18"/>
      <c r="J585" s="18"/>
      <c r="K585" s="18"/>
      <c r="L585" s="18"/>
      <c r="M585" s="18"/>
      <c r="N585" s="18"/>
      <c r="O585" s="18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440"/>
      <c r="CY585" s="440"/>
      <c r="CZ585" s="440"/>
      <c r="DA585" s="440"/>
    </row>
    <row r="586" spans="1:105">
      <c r="A586" s="5"/>
      <c r="B586" s="18"/>
      <c r="C586" s="18"/>
      <c r="D586" s="18"/>
      <c r="E586" s="18"/>
      <c r="F586" s="39"/>
      <c r="G586" s="18"/>
      <c r="H586" s="40"/>
      <c r="I586" s="18"/>
      <c r="J586" s="18"/>
      <c r="K586" s="18"/>
      <c r="L586" s="18"/>
      <c r="M586" s="18"/>
      <c r="N586" s="18"/>
      <c r="O586" s="18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440"/>
      <c r="CY586" s="440"/>
      <c r="CZ586" s="440"/>
      <c r="DA586" s="440"/>
    </row>
    <row r="587" spans="1:105">
      <c r="A587" s="5"/>
      <c r="B587" s="18"/>
      <c r="C587" s="18"/>
      <c r="D587" s="18"/>
      <c r="E587" s="18"/>
      <c r="F587" s="39"/>
      <c r="G587" s="18"/>
      <c r="H587" s="40"/>
      <c r="I587" s="18"/>
      <c r="J587" s="18"/>
      <c r="K587" s="18"/>
      <c r="L587" s="18"/>
      <c r="M587" s="18"/>
      <c r="N587" s="18"/>
      <c r="O587" s="18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440"/>
      <c r="CY587" s="440"/>
      <c r="CZ587" s="440"/>
      <c r="DA587" s="440"/>
    </row>
    <row r="588" spans="1:105">
      <c r="A588" s="5"/>
      <c r="B588" s="18"/>
      <c r="C588" s="18"/>
      <c r="D588" s="18"/>
      <c r="E588" s="18"/>
      <c r="F588" s="39"/>
      <c r="G588" s="18"/>
      <c r="H588" s="40"/>
      <c r="I588" s="18"/>
      <c r="J588" s="18"/>
      <c r="K588" s="18"/>
      <c r="L588" s="18"/>
      <c r="M588" s="18"/>
      <c r="N588" s="18"/>
      <c r="O588" s="18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440"/>
      <c r="CY588" s="440"/>
      <c r="CZ588" s="440"/>
      <c r="DA588" s="440"/>
    </row>
    <row r="589" spans="1:105">
      <c r="A589" s="5"/>
      <c r="B589" s="18"/>
      <c r="C589" s="18"/>
      <c r="D589" s="18"/>
      <c r="E589" s="18"/>
      <c r="F589" s="39"/>
      <c r="G589" s="18"/>
      <c r="H589" s="40"/>
      <c r="I589" s="18"/>
      <c r="J589" s="18"/>
      <c r="K589" s="18"/>
      <c r="L589" s="18"/>
      <c r="M589" s="18"/>
      <c r="N589" s="18"/>
      <c r="O589" s="18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440"/>
      <c r="CY589" s="440"/>
      <c r="CZ589" s="440"/>
      <c r="DA589" s="440"/>
    </row>
    <row r="590" spans="1:105">
      <c r="A590" s="5"/>
      <c r="B590" s="18"/>
      <c r="C590" s="18"/>
      <c r="D590" s="18"/>
      <c r="E590" s="18"/>
      <c r="F590" s="39"/>
      <c r="G590" s="18"/>
      <c r="H590" s="40"/>
      <c r="I590" s="18"/>
      <c r="J590" s="18"/>
      <c r="K590" s="18"/>
      <c r="L590" s="18"/>
      <c r="M590" s="18"/>
      <c r="N590" s="18"/>
      <c r="O590" s="18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440"/>
      <c r="CY590" s="440"/>
      <c r="CZ590" s="440"/>
      <c r="DA590" s="440"/>
    </row>
    <row r="591" spans="1:105">
      <c r="A591" s="5"/>
      <c r="B591" s="18"/>
      <c r="C591" s="18"/>
      <c r="D591" s="18"/>
      <c r="E591" s="18"/>
      <c r="F591" s="39"/>
      <c r="G591" s="18"/>
      <c r="H591" s="40"/>
      <c r="I591" s="18"/>
      <c r="J591" s="18"/>
      <c r="K591" s="18"/>
      <c r="L591" s="18"/>
      <c r="M591" s="18"/>
      <c r="N591" s="18"/>
      <c r="O591" s="18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440"/>
      <c r="CY591" s="440"/>
      <c r="CZ591" s="440"/>
      <c r="DA591" s="440"/>
    </row>
    <row r="592" spans="1:105">
      <c r="A592" s="5"/>
      <c r="B592" s="18"/>
      <c r="C592" s="18"/>
      <c r="D592" s="18"/>
      <c r="E592" s="18"/>
      <c r="F592" s="39"/>
      <c r="G592" s="18"/>
      <c r="H592" s="40"/>
      <c r="I592" s="18"/>
      <c r="J592" s="18"/>
      <c r="K592" s="18"/>
      <c r="L592" s="18"/>
      <c r="M592" s="18"/>
      <c r="N592" s="18"/>
      <c r="O592" s="18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440"/>
      <c r="CY592" s="440"/>
      <c r="CZ592" s="440"/>
      <c r="DA592" s="440"/>
    </row>
    <row r="593" spans="1:105">
      <c r="A593" s="5"/>
      <c r="B593" s="18"/>
      <c r="C593" s="18"/>
      <c r="D593" s="18"/>
      <c r="E593" s="18"/>
      <c r="F593" s="39"/>
      <c r="G593" s="18"/>
      <c r="H593" s="40"/>
      <c r="I593" s="18"/>
      <c r="J593" s="18"/>
      <c r="K593" s="18"/>
      <c r="L593" s="18"/>
      <c r="M593" s="18"/>
      <c r="N593" s="18"/>
      <c r="O593" s="18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440"/>
      <c r="CY593" s="440"/>
      <c r="CZ593" s="440"/>
      <c r="DA593" s="440"/>
    </row>
    <row r="594" spans="1:105">
      <c r="A594" s="5"/>
      <c r="B594" s="18"/>
      <c r="C594" s="18"/>
      <c r="D594" s="18"/>
      <c r="E594" s="18"/>
      <c r="F594" s="39"/>
      <c r="G594" s="18"/>
      <c r="H594" s="40"/>
      <c r="I594" s="18"/>
      <c r="J594" s="18"/>
      <c r="K594" s="18"/>
      <c r="L594" s="18"/>
      <c r="M594" s="18"/>
      <c r="N594" s="18"/>
      <c r="O594" s="18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440"/>
      <c r="CY594" s="440"/>
      <c r="CZ594" s="440"/>
      <c r="DA594" s="440"/>
    </row>
    <row r="595" spans="1:105">
      <c r="A595" s="5"/>
      <c r="B595" s="18"/>
      <c r="C595" s="18"/>
      <c r="D595" s="18"/>
      <c r="E595" s="18"/>
      <c r="F595" s="39"/>
      <c r="G595" s="18"/>
      <c r="H595" s="40"/>
      <c r="I595" s="18"/>
      <c r="J595" s="18"/>
      <c r="K595" s="18"/>
      <c r="L595" s="18"/>
      <c r="M595" s="18"/>
      <c r="N595" s="18"/>
      <c r="O595" s="18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440"/>
      <c r="CY595" s="440"/>
      <c r="CZ595" s="440"/>
      <c r="DA595" s="440"/>
    </row>
    <row r="596" spans="1:105">
      <c r="A596" s="5"/>
      <c r="B596" s="18"/>
      <c r="C596" s="18"/>
      <c r="D596" s="18"/>
      <c r="E596" s="18"/>
      <c r="F596" s="39"/>
      <c r="G596" s="18"/>
      <c r="H596" s="40"/>
      <c r="I596" s="18"/>
      <c r="J596" s="18"/>
      <c r="K596" s="18"/>
      <c r="L596" s="18"/>
      <c r="M596" s="18"/>
      <c r="N596" s="18"/>
      <c r="O596" s="18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440"/>
      <c r="CY596" s="440"/>
      <c r="CZ596" s="440"/>
      <c r="DA596" s="440"/>
    </row>
    <row r="597" spans="1:105">
      <c r="A597" s="5"/>
      <c r="B597" s="18"/>
      <c r="C597" s="18"/>
      <c r="D597" s="18"/>
      <c r="E597" s="18"/>
      <c r="F597" s="39"/>
      <c r="G597" s="18"/>
      <c r="H597" s="40"/>
      <c r="I597" s="18"/>
      <c r="J597" s="18"/>
      <c r="K597" s="18"/>
      <c r="L597" s="18"/>
      <c r="M597" s="18"/>
      <c r="N597" s="18"/>
      <c r="O597" s="18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440"/>
      <c r="CY597" s="440"/>
      <c r="CZ597" s="440"/>
      <c r="DA597" s="440"/>
    </row>
    <row r="598" spans="1:105">
      <c r="A598" s="5"/>
      <c r="B598" s="18"/>
      <c r="C598" s="18"/>
      <c r="D598" s="18"/>
      <c r="E598" s="18"/>
      <c r="F598" s="39"/>
      <c r="G598" s="18"/>
      <c r="H598" s="40"/>
      <c r="I598" s="18"/>
      <c r="J598" s="18"/>
      <c r="K598" s="18"/>
      <c r="L598" s="18"/>
      <c r="M598" s="18"/>
      <c r="N598" s="18"/>
      <c r="O598" s="18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440"/>
      <c r="CY598" s="440"/>
      <c r="CZ598" s="440"/>
      <c r="DA598" s="440"/>
    </row>
    <row r="599" spans="1:105">
      <c r="A599" s="5"/>
      <c r="B599" s="18"/>
      <c r="C599" s="18"/>
      <c r="D599" s="18"/>
      <c r="E599" s="18"/>
      <c r="F599" s="39"/>
      <c r="G599" s="18"/>
      <c r="H599" s="40"/>
      <c r="I599" s="18"/>
      <c r="J599" s="18"/>
      <c r="K599" s="18"/>
      <c r="L599" s="18"/>
      <c r="M599" s="18"/>
      <c r="N599" s="18"/>
      <c r="O599" s="18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440"/>
      <c r="CY599" s="440"/>
      <c r="CZ599" s="440"/>
      <c r="DA599" s="440"/>
    </row>
    <row r="600" spans="1:105">
      <c r="A600" s="5"/>
      <c r="B600" s="18"/>
      <c r="C600" s="18"/>
      <c r="D600" s="18"/>
      <c r="E600" s="18"/>
      <c r="F600" s="39"/>
      <c r="G600" s="18"/>
      <c r="H600" s="40"/>
      <c r="I600" s="18"/>
      <c r="J600" s="18"/>
      <c r="K600" s="18"/>
      <c r="L600" s="18"/>
      <c r="M600" s="18"/>
      <c r="N600" s="18"/>
      <c r="O600" s="18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440"/>
      <c r="CY600" s="440"/>
      <c r="CZ600" s="440"/>
      <c r="DA600" s="440"/>
    </row>
    <row r="601" spans="1:105">
      <c r="A601" s="5"/>
      <c r="B601" s="18"/>
      <c r="C601" s="18"/>
      <c r="D601" s="18"/>
      <c r="E601" s="18"/>
      <c r="F601" s="39"/>
      <c r="G601" s="18"/>
      <c r="H601" s="40"/>
      <c r="I601" s="18"/>
      <c r="J601" s="18"/>
      <c r="K601" s="18"/>
      <c r="L601" s="18"/>
      <c r="M601" s="18"/>
      <c r="N601" s="18"/>
      <c r="O601" s="18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440"/>
      <c r="CY601" s="440"/>
      <c r="CZ601" s="440"/>
      <c r="DA601" s="440"/>
    </row>
    <row r="602" spans="1:105">
      <c r="A602" s="5"/>
      <c r="B602" s="18"/>
      <c r="C602" s="18"/>
      <c r="D602" s="18"/>
      <c r="E602" s="18"/>
      <c r="F602" s="39"/>
      <c r="G602" s="18"/>
      <c r="H602" s="40"/>
      <c r="I602" s="18"/>
      <c r="J602" s="18"/>
      <c r="K602" s="18"/>
      <c r="L602" s="18"/>
      <c r="M602" s="18"/>
      <c r="N602" s="18"/>
      <c r="O602" s="18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440"/>
      <c r="CY602" s="440"/>
      <c r="CZ602" s="440"/>
      <c r="DA602" s="440"/>
    </row>
    <row r="603" spans="1:105">
      <c r="A603" s="5"/>
      <c r="B603" s="18"/>
      <c r="C603" s="18"/>
      <c r="D603" s="18"/>
      <c r="E603" s="18"/>
      <c r="F603" s="39"/>
      <c r="G603" s="18"/>
      <c r="H603" s="40"/>
      <c r="I603" s="18"/>
      <c r="J603" s="18"/>
      <c r="K603" s="18"/>
      <c r="L603" s="18"/>
      <c r="M603" s="18"/>
      <c r="N603" s="18"/>
      <c r="O603" s="18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440"/>
      <c r="CY603" s="440"/>
      <c r="CZ603" s="440"/>
      <c r="DA603" s="440"/>
    </row>
    <row r="604" spans="1:105">
      <c r="A604" s="5"/>
      <c r="B604" s="18"/>
      <c r="C604" s="18"/>
      <c r="D604" s="18"/>
      <c r="E604" s="18"/>
      <c r="F604" s="39"/>
      <c r="G604" s="18"/>
      <c r="H604" s="40"/>
      <c r="I604" s="18"/>
      <c r="J604" s="18"/>
      <c r="K604" s="18"/>
      <c r="L604" s="18"/>
      <c r="M604" s="18"/>
      <c r="N604" s="18"/>
      <c r="O604" s="18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440"/>
      <c r="CY604" s="440"/>
      <c r="CZ604" s="440"/>
      <c r="DA604" s="440"/>
    </row>
    <row r="605" spans="1:105">
      <c r="A605" s="5"/>
      <c r="B605" s="18"/>
      <c r="C605" s="18"/>
      <c r="D605" s="18"/>
      <c r="E605" s="18"/>
      <c r="F605" s="39"/>
      <c r="G605" s="18"/>
      <c r="H605" s="40"/>
      <c r="I605" s="18"/>
      <c r="J605" s="18"/>
      <c r="K605" s="18"/>
      <c r="L605" s="18"/>
      <c r="M605" s="18"/>
      <c r="N605" s="18"/>
      <c r="O605" s="18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440"/>
      <c r="CY605" s="440"/>
      <c r="CZ605" s="440"/>
      <c r="DA605" s="440"/>
    </row>
    <row r="606" spans="1:105">
      <c r="A606" s="5"/>
      <c r="B606" s="18"/>
      <c r="C606" s="18"/>
      <c r="D606" s="18"/>
      <c r="E606" s="18"/>
      <c r="F606" s="39"/>
      <c r="G606" s="18"/>
      <c r="H606" s="40"/>
      <c r="I606" s="18"/>
      <c r="J606" s="18"/>
      <c r="K606" s="18"/>
      <c r="L606" s="18"/>
      <c r="M606" s="18"/>
      <c r="N606" s="18"/>
      <c r="O606" s="18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440"/>
      <c r="CY606" s="440"/>
      <c r="CZ606" s="440"/>
      <c r="DA606" s="440"/>
    </row>
    <row r="607" spans="1:105">
      <c r="A607" s="5"/>
      <c r="B607" s="18"/>
      <c r="C607" s="18"/>
      <c r="D607" s="18"/>
      <c r="E607" s="18"/>
      <c r="F607" s="39"/>
      <c r="G607" s="18"/>
      <c r="H607" s="40"/>
      <c r="I607" s="18"/>
      <c r="J607" s="18"/>
      <c r="K607" s="18"/>
      <c r="L607" s="18"/>
      <c r="M607" s="18"/>
      <c r="N607" s="18"/>
      <c r="O607" s="18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440"/>
      <c r="CY607" s="440"/>
      <c r="CZ607" s="440"/>
      <c r="DA607" s="440"/>
    </row>
    <row r="608" spans="1:105">
      <c r="A608" s="5"/>
      <c r="B608" s="18"/>
      <c r="C608" s="18"/>
      <c r="D608" s="18"/>
      <c r="E608" s="18"/>
      <c r="F608" s="39"/>
      <c r="G608" s="18"/>
      <c r="H608" s="40"/>
      <c r="I608" s="18"/>
      <c r="J608" s="18"/>
      <c r="K608" s="18"/>
      <c r="L608" s="18"/>
      <c r="M608" s="18"/>
      <c r="N608" s="18"/>
      <c r="O608" s="18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440"/>
      <c r="CY608" s="440"/>
      <c r="CZ608" s="440"/>
      <c r="DA608" s="440"/>
    </row>
    <row r="609" spans="1:105">
      <c r="A609" s="5"/>
      <c r="B609" s="18"/>
      <c r="C609" s="18"/>
      <c r="D609" s="18"/>
      <c r="E609" s="18"/>
      <c r="F609" s="39"/>
      <c r="G609" s="18"/>
      <c r="H609" s="40"/>
      <c r="I609" s="18"/>
      <c r="J609" s="18"/>
      <c r="K609" s="18"/>
      <c r="L609" s="18"/>
      <c r="M609" s="18"/>
      <c r="N609" s="18"/>
      <c r="O609" s="18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440"/>
      <c r="CY609" s="440"/>
      <c r="CZ609" s="440"/>
      <c r="DA609" s="440"/>
    </row>
    <row r="610" spans="1:105">
      <c r="A610" s="5"/>
      <c r="B610" s="18"/>
      <c r="C610" s="18"/>
      <c r="D610" s="18"/>
      <c r="E610" s="18"/>
      <c r="F610" s="39"/>
      <c r="G610" s="18"/>
      <c r="H610" s="40"/>
      <c r="I610" s="18"/>
      <c r="J610" s="18"/>
      <c r="K610" s="18"/>
      <c r="L610" s="18"/>
      <c r="M610" s="18"/>
      <c r="N610" s="18"/>
      <c r="O610" s="18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440"/>
      <c r="CY610" s="440"/>
      <c r="CZ610" s="440"/>
      <c r="DA610" s="440"/>
    </row>
    <row r="611" spans="1:105">
      <c r="A611" s="5"/>
      <c r="B611" s="18"/>
      <c r="C611" s="18"/>
      <c r="D611" s="18"/>
      <c r="E611" s="18"/>
      <c r="F611" s="39"/>
      <c r="G611" s="18"/>
      <c r="H611" s="40"/>
      <c r="I611" s="18"/>
      <c r="J611" s="18"/>
      <c r="K611" s="18"/>
      <c r="L611" s="18"/>
      <c r="M611" s="18"/>
      <c r="N611" s="18"/>
      <c r="O611" s="18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440"/>
      <c r="CY611" s="440"/>
      <c r="CZ611" s="440"/>
      <c r="DA611" s="440"/>
    </row>
    <row r="612" spans="1:105">
      <c r="A612" s="5"/>
      <c r="B612" s="18"/>
      <c r="C612" s="18"/>
      <c r="D612" s="18"/>
      <c r="E612" s="18"/>
      <c r="F612" s="39"/>
      <c r="G612" s="18"/>
      <c r="H612" s="40"/>
      <c r="I612" s="18"/>
      <c r="J612" s="18"/>
      <c r="K612" s="18"/>
      <c r="L612" s="18"/>
      <c r="M612" s="18"/>
      <c r="N612" s="18"/>
      <c r="O612" s="18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440"/>
      <c r="CY612" s="440"/>
      <c r="CZ612" s="440"/>
      <c r="DA612" s="440"/>
    </row>
    <row r="613" spans="1:105">
      <c r="A613" s="5"/>
      <c r="B613" s="18"/>
      <c r="C613" s="18"/>
      <c r="D613" s="18"/>
      <c r="E613" s="18"/>
      <c r="F613" s="39"/>
      <c r="G613" s="18"/>
      <c r="H613" s="40"/>
      <c r="I613" s="18"/>
      <c r="J613" s="18"/>
      <c r="K613" s="18"/>
      <c r="L613" s="18"/>
      <c r="M613" s="18"/>
      <c r="N613" s="18"/>
      <c r="O613" s="18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440"/>
      <c r="CY613" s="440"/>
      <c r="CZ613" s="440"/>
      <c r="DA613" s="440"/>
    </row>
    <row r="614" spans="1:105">
      <c r="A614" s="5"/>
      <c r="B614" s="18"/>
      <c r="C614" s="18"/>
      <c r="D614" s="18"/>
      <c r="E614" s="18"/>
      <c r="F614" s="39"/>
      <c r="G614" s="18"/>
      <c r="H614" s="40"/>
      <c r="I614" s="18"/>
      <c r="J614" s="18"/>
      <c r="K614" s="18"/>
      <c r="L614" s="18"/>
      <c r="M614" s="18"/>
      <c r="N614" s="18"/>
      <c r="O614" s="18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440"/>
      <c r="CY614" s="440"/>
      <c r="CZ614" s="440"/>
      <c r="DA614" s="440"/>
    </row>
    <row r="615" spans="1:105">
      <c r="A615" s="5"/>
      <c r="B615" s="18"/>
      <c r="C615" s="18"/>
      <c r="D615" s="18"/>
      <c r="E615" s="18"/>
      <c r="F615" s="39"/>
      <c r="G615" s="18"/>
      <c r="H615" s="40"/>
      <c r="I615" s="18"/>
      <c r="J615" s="18"/>
      <c r="K615" s="18"/>
      <c r="L615" s="18"/>
      <c r="M615" s="18"/>
      <c r="N615" s="18"/>
      <c r="O615" s="18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440"/>
      <c r="CY615" s="440"/>
      <c r="CZ615" s="440"/>
      <c r="DA615" s="440"/>
    </row>
    <row r="616" spans="1:105">
      <c r="A616" s="5"/>
      <c r="B616" s="18"/>
      <c r="C616" s="18"/>
      <c r="D616" s="18"/>
      <c r="E616" s="18"/>
      <c r="F616" s="39"/>
      <c r="G616" s="18"/>
      <c r="H616" s="40"/>
      <c r="I616" s="18"/>
      <c r="J616" s="18"/>
      <c r="K616" s="18"/>
      <c r="L616" s="18"/>
      <c r="M616" s="18"/>
      <c r="N616" s="18"/>
      <c r="O616" s="18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440"/>
      <c r="CY616" s="440"/>
      <c r="CZ616" s="440"/>
      <c r="DA616" s="440"/>
    </row>
    <row r="617" spans="1:105">
      <c r="A617" s="5"/>
      <c r="B617" s="18"/>
      <c r="C617" s="18"/>
      <c r="D617" s="18"/>
      <c r="E617" s="18"/>
      <c r="F617" s="39"/>
      <c r="G617" s="18"/>
      <c r="H617" s="40"/>
      <c r="I617" s="18"/>
      <c r="J617" s="18"/>
      <c r="K617" s="18"/>
      <c r="L617" s="18"/>
      <c r="M617" s="18"/>
      <c r="N617" s="18"/>
      <c r="O617" s="18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440"/>
      <c r="CY617" s="440"/>
      <c r="CZ617" s="440"/>
      <c r="DA617" s="440"/>
    </row>
    <row r="618" spans="1:105">
      <c r="A618" s="5"/>
      <c r="B618" s="18"/>
      <c r="C618" s="18"/>
      <c r="D618" s="18"/>
      <c r="E618" s="18"/>
      <c r="F618" s="39"/>
      <c r="G618" s="18"/>
      <c r="H618" s="40"/>
      <c r="I618" s="18"/>
      <c r="J618" s="18"/>
      <c r="K618" s="18"/>
      <c r="L618" s="18"/>
      <c r="M618" s="18"/>
      <c r="N618" s="18"/>
      <c r="O618" s="18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440"/>
      <c r="CY618" s="440"/>
      <c r="CZ618" s="440"/>
      <c r="DA618" s="440"/>
    </row>
    <row r="619" spans="1:105">
      <c r="A619" s="5"/>
      <c r="B619" s="18"/>
      <c r="C619" s="18"/>
      <c r="D619" s="18"/>
      <c r="E619" s="18"/>
      <c r="F619" s="39"/>
      <c r="G619" s="18"/>
      <c r="H619" s="40"/>
      <c r="I619" s="18"/>
      <c r="J619" s="18"/>
      <c r="K619" s="18"/>
      <c r="L619" s="18"/>
      <c r="M619" s="18"/>
      <c r="N619" s="18"/>
      <c r="O619" s="18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440"/>
      <c r="CY619" s="440"/>
      <c r="CZ619" s="440"/>
      <c r="DA619" s="440"/>
    </row>
    <row r="620" spans="1:105">
      <c r="A620" s="5"/>
      <c r="B620" s="18"/>
      <c r="C620" s="18"/>
      <c r="D620" s="18"/>
      <c r="E620" s="18"/>
      <c r="F620" s="39"/>
      <c r="G620" s="18"/>
      <c r="H620" s="40"/>
      <c r="I620" s="18"/>
      <c r="J620" s="18"/>
      <c r="K620" s="18"/>
      <c r="L620" s="18"/>
      <c r="M620" s="18"/>
      <c r="N620" s="18"/>
      <c r="O620" s="18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440"/>
      <c r="CY620" s="440"/>
      <c r="CZ620" s="440"/>
      <c r="DA620" s="440"/>
    </row>
    <row r="621" spans="1:105">
      <c r="A621" s="5"/>
      <c r="B621" s="18"/>
      <c r="C621" s="18"/>
      <c r="D621" s="18"/>
      <c r="E621" s="18"/>
      <c r="F621" s="39"/>
      <c r="G621" s="18"/>
      <c r="H621" s="40"/>
      <c r="I621" s="18"/>
      <c r="J621" s="18"/>
      <c r="K621" s="18"/>
      <c r="L621" s="18"/>
      <c r="M621" s="18"/>
      <c r="N621" s="18"/>
      <c r="O621" s="18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440"/>
      <c r="CY621" s="440"/>
      <c r="CZ621" s="440"/>
      <c r="DA621" s="440"/>
    </row>
    <row r="622" spans="1:105">
      <c r="A622" s="5"/>
      <c r="B622" s="18"/>
      <c r="C622" s="18"/>
      <c r="D622" s="18"/>
      <c r="E622" s="18"/>
      <c r="F622" s="39"/>
      <c r="G622" s="18"/>
      <c r="H622" s="40"/>
      <c r="I622" s="18"/>
      <c r="J622" s="18"/>
      <c r="K622" s="18"/>
      <c r="L622" s="18"/>
      <c r="M622" s="18"/>
      <c r="N622" s="18"/>
      <c r="O622" s="18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440"/>
      <c r="CY622" s="440"/>
      <c r="CZ622" s="440"/>
      <c r="DA622" s="440"/>
    </row>
    <row r="623" spans="1:105">
      <c r="A623" s="5"/>
      <c r="B623" s="18"/>
      <c r="C623" s="18"/>
      <c r="D623" s="18"/>
      <c r="E623" s="18"/>
      <c r="F623" s="39"/>
      <c r="G623" s="18"/>
      <c r="H623" s="40"/>
      <c r="I623" s="18"/>
      <c r="J623" s="18"/>
      <c r="K623" s="18"/>
      <c r="L623" s="18"/>
      <c r="M623" s="18"/>
      <c r="N623" s="18"/>
      <c r="O623" s="18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440"/>
      <c r="CY623" s="440"/>
      <c r="CZ623" s="440"/>
      <c r="DA623" s="440"/>
    </row>
    <row r="624" spans="1:105">
      <c r="A624" s="5"/>
      <c r="B624" s="18"/>
      <c r="C624" s="18"/>
      <c r="D624" s="18"/>
      <c r="E624" s="18"/>
      <c r="F624" s="39"/>
      <c r="G624" s="18"/>
      <c r="H624" s="40"/>
      <c r="I624" s="18"/>
      <c r="J624" s="18"/>
      <c r="K624" s="18"/>
      <c r="L624" s="18"/>
      <c r="M624" s="18"/>
      <c r="N624" s="18"/>
      <c r="O624" s="18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440"/>
      <c r="CY624" s="440"/>
      <c r="CZ624" s="440"/>
      <c r="DA624" s="440"/>
    </row>
    <row r="625" spans="1:105">
      <c r="A625" s="5"/>
      <c r="B625" s="18"/>
      <c r="C625" s="18"/>
      <c r="D625" s="18"/>
      <c r="E625" s="18"/>
      <c r="F625" s="39"/>
      <c r="G625" s="18"/>
      <c r="H625" s="40"/>
      <c r="I625" s="18"/>
      <c r="J625" s="18"/>
      <c r="K625" s="18"/>
      <c r="L625" s="18"/>
      <c r="M625" s="18"/>
      <c r="N625" s="18"/>
      <c r="O625" s="18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440"/>
      <c r="CY625" s="440"/>
      <c r="CZ625" s="440"/>
      <c r="DA625" s="440"/>
    </row>
    <row r="626" spans="1:105">
      <c r="A626" s="5"/>
      <c r="B626" s="18"/>
      <c r="C626" s="18"/>
      <c r="D626" s="18"/>
      <c r="E626" s="18"/>
      <c r="F626" s="39"/>
      <c r="G626" s="18"/>
      <c r="H626" s="40"/>
      <c r="I626" s="18"/>
      <c r="J626" s="18"/>
      <c r="K626" s="18"/>
      <c r="L626" s="18"/>
      <c r="M626" s="18"/>
      <c r="N626" s="18"/>
      <c r="O626" s="18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440"/>
      <c r="CY626" s="440"/>
      <c r="CZ626" s="440"/>
      <c r="DA626" s="440"/>
    </row>
    <row r="627" spans="1:105">
      <c r="A627" s="5"/>
      <c r="B627" s="18"/>
      <c r="C627" s="18"/>
      <c r="D627" s="18"/>
      <c r="E627" s="18"/>
      <c r="F627" s="39"/>
      <c r="G627" s="18"/>
      <c r="H627" s="40"/>
      <c r="I627" s="18"/>
      <c r="J627" s="18"/>
      <c r="K627" s="18"/>
      <c r="L627" s="18"/>
      <c r="M627" s="18"/>
      <c r="N627" s="18"/>
      <c r="O627" s="18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440"/>
      <c r="CY627" s="440"/>
      <c r="CZ627" s="440"/>
      <c r="DA627" s="440"/>
    </row>
    <row r="628" spans="1:105">
      <c r="A628" s="5"/>
      <c r="B628" s="18"/>
      <c r="C628" s="18"/>
      <c r="D628" s="18"/>
      <c r="E628" s="18"/>
      <c r="F628" s="39"/>
      <c r="G628" s="18"/>
      <c r="H628" s="40"/>
      <c r="I628" s="18"/>
      <c r="J628" s="18"/>
      <c r="K628" s="18"/>
      <c r="L628" s="18"/>
      <c r="M628" s="18"/>
      <c r="N628" s="18"/>
      <c r="O628" s="18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440"/>
      <c r="CY628" s="440"/>
      <c r="CZ628" s="440"/>
      <c r="DA628" s="440"/>
    </row>
    <row r="629" spans="1:105">
      <c r="A629" s="5"/>
      <c r="B629" s="18"/>
      <c r="C629" s="18"/>
      <c r="D629" s="18"/>
      <c r="E629" s="18"/>
      <c r="F629" s="39"/>
      <c r="G629" s="18"/>
      <c r="H629" s="40"/>
      <c r="I629" s="18"/>
      <c r="J629" s="18"/>
      <c r="K629" s="18"/>
      <c r="L629" s="18"/>
      <c r="M629" s="18"/>
      <c r="N629" s="18"/>
      <c r="O629" s="18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440"/>
      <c r="CY629" s="440"/>
      <c r="CZ629" s="440"/>
      <c r="DA629" s="440"/>
    </row>
    <row r="630" spans="1:105">
      <c r="A630" s="5"/>
      <c r="B630" s="18"/>
      <c r="C630" s="18"/>
      <c r="D630" s="18"/>
      <c r="E630" s="18"/>
      <c r="F630" s="39"/>
      <c r="G630" s="18"/>
      <c r="H630" s="40"/>
      <c r="I630" s="18"/>
      <c r="J630" s="18"/>
      <c r="K630" s="18"/>
      <c r="L630" s="18"/>
      <c r="M630" s="18"/>
      <c r="N630" s="18"/>
      <c r="O630" s="18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440"/>
      <c r="CY630" s="440"/>
      <c r="CZ630" s="440"/>
      <c r="DA630" s="440"/>
    </row>
    <row r="631" spans="1:105">
      <c r="A631" s="5"/>
      <c r="B631" s="18"/>
      <c r="C631" s="18"/>
      <c r="D631" s="18"/>
      <c r="E631" s="18"/>
      <c r="F631" s="39"/>
      <c r="G631" s="18"/>
      <c r="H631" s="40"/>
      <c r="I631" s="18"/>
      <c r="J631" s="18"/>
      <c r="K631" s="18"/>
      <c r="L631" s="18"/>
      <c r="M631" s="18"/>
      <c r="N631" s="18"/>
      <c r="O631" s="18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440"/>
      <c r="CY631" s="440"/>
      <c r="CZ631" s="440"/>
      <c r="DA631" s="440"/>
    </row>
    <row r="632" spans="1:105">
      <c r="A632" s="5"/>
      <c r="B632" s="18"/>
      <c r="C632" s="18"/>
      <c r="D632" s="18"/>
      <c r="E632" s="18"/>
      <c r="F632" s="39"/>
      <c r="G632" s="18"/>
      <c r="H632" s="40"/>
      <c r="I632" s="18"/>
      <c r="J632" s="18"/>
      <c r="K632" s="18"/>
      <c r="L632" s="18"/>
      <c r="M632" s="18"/>
      <c r="N632" s="18"/>
      <c r="O632" s="18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440"/>
      <c r="CY632" s="440"/>
      <c r="CZ632" s="440"/>
      <c r="DA632" s="440"/>
    </row>
    <row r="633" spans="1:105">
      <c r="A633" s="5"/>
      <c r="B633" s="18"/>
      <c r="C633" s="18"/>
      <c r="D633" s="18"/>
      <c r="E633" s="18"/>
      <c r="F633" s="39"/>
      <c r="G633" s="18"/>
      <c r="H633" s="40"/>
      <c r="I633" s="18"/>
      <c r="J633" s="18"/>
      <c r="K633" s="18"/>
      <c r="L633" s="18"/>
      <c r="M633" s="18"/>
      <c r="N633" s="18"/>
      <c r="O633" s="18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440"/>
      <c r="CY633" s="440"/>
      <c r="CZ633" s="440"/>
      <c r="DA633" s="440"/>
    </row>
    <row r="634" spans="1:105">
      <c r="A634" s="5"/>
      <c r="B634" s="18"/>
      <c r="C634" s="18"/>
      <c r="D634" s="18"/>
      <c r="E634" s="18"/>
      <c r="F634" s="39"/>
      <c r="G634" s="18"/>
      <c r="H634" s="40"/>
      <c r="I634" s="18"/>
      <c r="J634" s="18"/>
      <c r="K634" s="18"/>
      <c r="L634" s="18"/>
      <c r="M634" s="18"/>
      <c r="N634" s="18"/>
      <c r="O634" s="18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440"/>
      <c r="CY634" s="440"/>
      <c r="CZ634" s="440"/>
      <c r="DA634" s="440"/>
    </row>
    <row r="635" spans="1:105">
      <c r="A635" s="5"/>
      <c r="B635" s="18"/>
      <c r="C635" s="18"/>
      <c r="D635" s="18"/>
      <c r="E635" s="18"/>
      <c r="F635" s="39"/>
      <c r="G635" s="18"/>
      <c r="H635" s="40"/>
      <c r="I635" s="18"/>
      <c r="J635" s="18"/>
      <c r="K635" s="18"/>
      <c r="L635" s="18"/>
      <c r="M635" s="18"/>
      <c r="N635" s="18"/>
      <c r="O635" s="18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440"/>
      <c r="CY635" s="440"/>
      <c r="CZ635" s="440"/>
      <c r="DA635" s="440"/>
    </row>
    <row r="636" spans="1:105">
      <c r="A636" s="5"/>
      <c r="B636" s="18"/>
      <c r="C636" s="18"/>
      <c r="D636" s="18"/>
      <c r="E636" s="18"/>
      <c r="F636" s="39"/>
      <c r="G636" s="18"/>
      <c r="H636" s="40"/>
      <c r="I636" s="18"/>
      <c r="J636" s="18"/>
      <c r="K636" s="18"/>
      <c r="L636" s="18"/>
      <c r="M636" s="18"/>
      <c r="N636" s="18"/>
      <c r="O636" s="18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440"/>
      <c r="CY636" s="440"/>
      <c r="CZ636" s="440"/>
      <c r="DA636" s="440"/>
    </row>
    <row r="637" spans="1:105">
      <c r="A637" s="5"/>
      <c r="B637" s="18"/>
      <c r="C637" s="18"/>
      <c r="D637" s="18"/>
      <c r="E637" s="18"/>
      <c r="F637" s="39"/>
      <c r="G637" s="18"/>
      <c r="H637" s="40"/>
      <c r="I637" s="18"/>
      <c r="J637" s="18"/>
      <c r="K637" s="18"/>
      <c r="L637" s="18"/>
      <c r="M637" s="18"/>
      <c r="N637" s="18"/>
      <c r="O637" s="18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440"/>
      <c r="CY637" s="440"/>
      <c r="CZ637" s="440"/>
      <c r="DA637" s="440"/>
    </row>
    <row r="638" spans="1:105">
      <c r="A638" s="5"/>
      <c r="B638" s="18"/>
      <c r="C638" s="18"/>
      <c r="D638" s="18"/>
      <c r="E638" s="18"/>
      <c r="F638" s="39"/>
      <c r="G638" s="18"/>
      <c r="H638" s="40"/>
      <c r="I638" s="18"/>
      <c r="J638" s="18"/>
      <c r="K638" s="18"/>
      <c r="L638" s="18"/>
      <c r="M638" s="18"/>
      <c r="N638" s="18"/>
      <c r="O638" s="18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440"/>
      <c r="CY638" s="440"/>
      <c r="CZ638" s="440"/>
      <c r="DA638" s="440"/>
    </row>
    <row r="639" spans="1:105">
      <c r="A639" s="5"/>
      <c r="B639" s="18"/>
      <c r="C639" s="18"/>
      <c r="D639" s="18"/>
      <c r="E639" s="18"/>
      <c r="F639" s="39"/>
      <c r="G639" s="18"/>
      <c r="H639" s="40"/>
      <c r="I639" s="18"/>
      <c r="J639" s="18"/>
      <c r="K639" s="18"/>
      <c r="L639" s="18"/>
      <c r="M639" s="18"/>
      <c r="N639" s="18"/>
      <c r="O639" s="18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440"/>
      <c r="CY639" s="440"/>
      <c r="CZ639" s="440"/>
      <c r="DA639" s="440"/>
    </row>
    <row r="640" spans="1:105">
      <c r="A640" s="5"/>
      <c r="B640" s="18"/>
      <c r="C640" s="18"/>
      <c r="D640" s="18"/>
      <c r="E640" s="18"/>
      <c r="F640" s="39"/>
      <c r="G640" s="18"/>
      <c r="H640" s="40"/>
      <c r="I640" s="18"/>
      <c r="J640" s="18"/>
      <c r="K640" s="18"/>
      <c r="L640" s="18"/>
      <c r="M640" s="18"/>
      <c r="N640" s="18"/>
      <c r="O640" s="18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440"/>
      <c r="CY640" s="440"/>
      <c r="CZ640" s="440"/>
      <c r="DA640" s="440"/>
    </row>
    <row r="641" spans="1:105">
      <c r="A641" s="5"/>
      <c r="B641" s="18"/>
      <c r="C641" s="18"/>
      <c r="D641" s="18"/>
      <c r="E641" s="18"/>
      <c r="F641" s="39"/>
      <c r="G641" s="18"/>
      <c r="H641" s="40"/>
      <c r="I641" s="18"/>
      <c r="J641" s="18"/>
      <c r="K641" s="18"/>
      <c r="L641" s="18"/>
      <c r="M641" s="18"/>
      <c r="N641" s="18"/>
      <c r="O641" s="18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440"/>
      <c r="CY641" s="440"/>
      <c r="CZ641" s="440"/>
      <c r="DA641" s="440"/>
    </row>
    <row r="642" spans="1:105">
      <c r="A642" s="5"/>
      <c r="B642" s="18"/>
      <c r="C642" s="18"/>
      <c r="D642" s="18"/>
      <c r="E642" s="18"/>
      <c r="F642" s="39"/>
      <c r="G642" s="18"/>
      <c r="H642" s="40"/>
      <c r="I642" s="18"/>
      <c r="J642" s="18"/>
      <c r="K642" s="18"/>
      <c r="L642" s="18"/>
      <c r="M642" s="18"/>
      <c r="N642" s="18"/>
      <c r="O642" s="18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440"/>
      <c r="CY642" s="440"/>
      <c r="CZ642" s="440"/>
      <c r="DA642" s="440"/>
    </row>
    <row r="643" spans="1:105">
      <c r="A643" s="5"/>
      <c r="B643" s="18"/>
      <c r="C643" s="18"/>
      <c r="D643" s="18"/>
      <c r="E643" s="18"/>
      <c r="F643" s="39"/>
      <c r="G643" s="18"/>
      <c r="H643" s="40"/>
      <c r="I643" s="18"/>
      <c r="J643" s="18"/>
      <c r="K643" s="18"/>
      <c r="L643" s="18"/>
      <c r="M643" s="18"/>
      <c r="N643" s="18"/>
      <c r="O643" s="18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440"/>
      <c r="CY643" s="440"/>
      <c r="CZ643" s="440"/>
      <c r="DA643" s="440"/>
    </row>
    <row r="644" spans="1:105">
      <c r="A644" s="5"/>
      <c r="B644" s="18"/>
      <c r="C644" s="18"/>
      <c r="D644" s="18"/>
      <c r="E644" s="18"/>
      <c r="F644" s="39"/>
      <c r="G644" s="18"/>
      <c r="H644" s="40"/>
      <c r="I644" s="18"/>
      <c r="J644" s="18"/>
      <c r="K644" s="18"/>
      <c r="L644" s="18"/>
      <c r="M644" s="18"/>
      <c r="N644" s="18"/>
      <c r="O644" s="18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440"/>
      <c r="CY644" s="440"/>
      <c r="CZ644" s="440"/>
      <c r="DA644" s="440"/>
    </row>
    <row r="645" spans="1:105">
      <c r="A645" s="5"/>
      <c r="B645" s="18"/>
      <c r="C645" s="18"/>
      <c r="D645" s="18"/>
      <c r="E645" s="18"/>
      <c r="F645" s="39"/>
      <c r="G645" s="18"/>
      <c r="H645" s="40"/>
      <c r="I645" s="18"/>
      <c r="J645" s="18"/>
      <c r="K645" s="18"/>
      <c r="L645" s="18"/>
      <c r="M645" s="18"/>
      <c r="N645" s="18"/>
      <c r="O645" s="18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440"/>
      <c r="CY645" s="440"/>
      <c r="CZ645" s="440"/>
      <c r="DA645" s="440"/>
    </row>
    <row r="646" spans="1:105">
      <c r="A646" s="5"/>
      <c r="B646" s="18"/>
      <c r="C646" s="18"/>
      <c r="D646" s="18"/>
      <c r="E646" s="18"/>
      <c r="F646" s="39"/>
      <c r="G646" s="18"/>
      <c r="H646" s="40"/>
      <c r="I646" s="18"/>
      <c r="J646" s="18"/>
      <c r="K646" s="18"/>
      <c r="L646" s="18"/>
      <c r="M646" s="18"/>
      <c r="N646" s="18"/>
      <c r="O646" s="18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440"/>
      <c r="CY646" s="440"/>
      <c r="CZ646" s="440"/>
      <c r="DA646" s="440"/>
    </row>
    <row r="647" spans="1:105">
      <c r="A647" s="5"/>
      <c r="B647" s="18"/>
      <c r="C647" s="18"/>
      <c r="D647" s="18"/>
      <c r="E647" s="18"/>
      <c r="F647" s="39"/>
      <c r="G647" s="18"/>
      <c r="H647" s="40"/>
      <c r="I647" s="18"/>
      <c r="J647" s="18"/>
      <c r="K647" s="18"/>
      <c r="L647" s="18"/>
      <c r="M647" s="18"/>
      <c r="N647" s="18"/>
      <c r="O647" s="18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440"/>
      <c r="CY647" s="440"/>
      <c r="CZ647" s="440"/>
      <c r="DA647" s="440"/>
    </row>
    <row r="648" spans="1:105">
      <c r="A648" s="5"/>
      <c r="B648" s="18"/>
      <c r="C648" s="18"/>
      <c r="D648" s="18"/>
      <c r="E648" s="18"/>
      <c r="F648" s="39"/>
      <c r="G648" s="18"/>
      <c r="H648" s="40"/>
      <c r="I648" s="18"/>
      <c r="J648" s="18"/>
      <c r="K648" s="18"/>
      <c r="L648" s="18"/>
      <c r="M648" s="18"/>
      <c r="N648" s="18"/>
      <c r="O648" s="18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440"/>
      <c r="CY648" s="440"/>
      <c r="CZ648" s="440"/>
      <c r="DA648" s="440"/>
    </row>
    <row r="649" spans="1:105">
      <c r="A649" s="5"/>
      <c r="B649" s="18"/>
      <c r="C649" s="18"/>
      <c r="D649" s="18"/>
      <c r="E649" s="18"/>
      <c r="F649" s="39"/>
      <c r="G649" s="18"/>
      <c r="H649" s="40"/>
      <c r="I649" s="18"/>
      <c r="J649" s="18"/>
      <c r="K649" s="18"/>
      <c r="L649" s="18"/>
      <c r="M649" s="18"/>
      <c r="N649" s="18"/>
      <c r="O649" s="18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440"/>
      <c r="CY649" s="440"/>
      <c r="CZ649" s="440"/>
      <c r="DA649" s="440"/>
    </row>
    <row r="650" spans="1:105">
      <c r="A650" s="5"/>
      <c r="B650" s="18"/>
      <c r="C650" s="18"/>
      <c r="D650" s="18"/>
      <c r="E650" s="18"/>
      <c r="F650" s="39"/>
      <c r="G650" s="18"/>
      <c r="H650" s="40"/>
      <c r="I650" s="18"/>
      <c r="J650" s="18"/>
      <c r="K650" s="18"/>
      <c r="L650" s="18"/>
      <c r="M650" s="18"/>
      <c r="N650" s="18"/>
      <c r="O650" s="18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440"/>
      <c r="CY650" s="440"/>
      <c r="CZ650" s="440"/>
      <c r="DA650" s="440"/>
    </row>
    <row r="651" spans="1:105">
      <c r="A651" s="5"/>
      <c r="B651" s="18"/>
      <c r="C651" s="18"/>
      <c r="D651" s="18"/>
      <c r="E651" s="18"/>
      <c r="F651" s="39"/>
      <c r="G651" s="18"/>
      <c r="H651" s="40"/>
      <c r="I651" s="18"/>
      <c r="J651" s="18"/>
      <c r="K651" s="18"/>
      <c r="L651" s="18"/>
      <c r="M651" s="18"/>
      <c r="N651" s="18"/>
      <c r="O651" s="18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440"/>
      <c r="CY651" s="440"/>
      <c r="CZ651" s="440"/>
      <c r="DA651" s="440"/>
    </row>
    <row r="652" spans="1:105">
      <c r="A652" s="5"/>
      <c r="B652" s="18"/>
      <c r="C652" s="18"/>
      <c r="D652" s="18"/>
      <c r="E652" s="18"/>
      <c r="F652" s="39"/>
      <c r="G652" s="18"/>
      <c r="H652" s="40"/>
      <c r="I652" s="18"/>
      <c r="J652" s="18"/>
      <c r="K652" s="18"/>
      <c r="L652" s="18"/>
      <c r="M652" s="18"/>
      <c r="N652" s="18"/>
      <c r="O652" s="18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440"/>
      <c r="CY652" s="440"/>
      <c r="CZ652" s="440"/>
      <c r="DA652" s="440"/>
    </row>
    <row r="653" spans="1:105">
      <c r="A653" s="5"/>
      <c r="B653" s="18"/>
      <c r="C653" s="18"/>
      <c r="D653" s="18"/>
      <c r="E653" s="18"/>
      <c r="F653" s="39"/>
      <c r="G653" s="18"/>
      <c r="H653" s="40"/>
      <c r="I653" s="18"/>
      <c r="J653" s="18"/>
      <c r="K653" s="18"/>
      <c r="L653" s="18"/>
      <c r="M653" s="18"/>
      <c r="N653" s="18"/>
      <c r="O653" s="18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440"/>
      <c r="CY653" s="440"/>
      <c r="CZ653" s="440"/>
      <c r="DA653" s="440"/>
    </row>
    <row r="654" spans="1:105">
      <c r="A654" s="5"/>
      <c r="B654" s="18"/>
      <c r="C654" s="18"/>
      <c r="D654" s="18"/>
      <c r="E654" s="18"/>
      <c r="F654" s="39"/>
      <c r="G654" s="18"/>
      <c r="H654" s="40"/>
      <c r="I654" s="18"/>
      <c r="J654" s="18"/>
      <c r="K654" s="18"/>
      <c r="L654" s="18"/>
      <c r="M654" s="18"/>
      <c r="N654" s="18"/>
      <c r="O654" s="18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440"/>
      <c r="CY654" s="440"/>
      <c r="CZ654" s="440"/>
      <c r="DA654" s="440"/>
    </row>
    <row r="655" spans="1:105">
      <c r="A655" s="5"/>
      <c r="B655" s="18"/>
      <c r="C655" s="18"/>
      <c r="D655" s="18"/>
      <c r="E655" s="18"/>
      <c r="F655" s="39"/>
      <c r="G655" s="18"/>
      <c r="H655" s="40"/>
      <c r="I655" s="18"/>
      <c r="J655" s="18"/>
      <c r="K655" s="18"/>
      <c r="L655" s="18"/>
      <c r="M655" s="18"/>
      <c r="N655" s="18"/>
      <c r="O655" s="18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440"/>
      <c r="CY655" s="440"/>
      <c r="CZ655" s="440"/>
      <c r="DA655" s="440"/>
    </row>
    <row r="656" spans="1:105">
      <c r="A656" s="5"/>
      <c r="B656" s="18"/>
      <c r="C656" s="18"/>
      <c r="D656" s="18"/>
      <c r="E656" s="18"/>
      <c r="F656" s="39"/>
      <c r="G656" s="18"/>
      <c r="H656" s="40"/>
      <c r="I656" s="18"/>
      <c r="J656" s="18"/>
      <c r="K656" s="18"/>
      <c r="L656" s="18"/>
      <c r="M656" s="18"/>
      <c r="N656" s="18"/>
      <c r="O656" s="18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440"/>
      <c r="CY656" s="440"/>
      <c r="CZ656" s="440"/>
      <c r="DA656" s="440"/>
    </row>
    <row r="657" spans="1:105">
      <c r="A657" s="5"/>
      <c r="B657" s="18"/>
      <c r="C657" s="18"/>
      <c r="D657" s="18"/>
      <c r="E657" s="18"/>
      <c r="F657" s="39"/>
      <c r="G657" s="18"/>
      <c r="H657" s="40"/>
      <c r="I657" s="18"/>
      <c r="J657" s="18"/>
      <c r="K657" s="18"/>
      <c r="L657" s="18"/>
      <c r="M657" s="18"/>
      <c r="N657" s="18"/>
      <c r="O657" s="18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440"/>
      <c r="CY657" s="440"/>
      <c r="CZ657" s="440"/>
      <c r="DA657" s="440"/>
    </row>
    <row r="658" spans="1:105">
      <c r="A658" s="5"/>
      <c r="B658" s="18"/>
      <c r="C658" s="18"/>
      <c r="D658" s="18"/>
      <c r="E658" s="18"/>
      <c r="F658" s="39"/>
      <c r="G658" s="18"/>
      <c r="H658" s="40"/>
      <c r="I658" s="18"/>
      <c r="J658" s="18"/>
      <c r="K658" s="18"/>
      <c r="L658" s="18"/>
      <c r="M658" s="18"/>
      <c r="N658" s="18"/>
      <c r="O658" s="18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440"/>
      <c r="CY658" s="440"/>
      <c r="CZ658" s="440"/>
      <c r="DA658" s="440"/>
    </row>
    <row r="659" spans="1:105">
      <c r="A659" s="5"/>
      <c r="B659" s="18"/>
      <c r="C659" s="18"/>
      <c r="D659" s="18"/>
      <c r="E659" s="18"/>
      <c r="F659" s="39"/>
      <c r="G659" s="18"/>
      <c r="H659" s="40"/>
      <c r="I659" s="18"/>
      <c r="J659" s="18"/>
      <c r="K659" s="18"/>
      <c r="L659" s="18"/>
      <c r="M659" s="18"/>
      <c r="N659" s="18"/>
      <c r="O659" s="18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440"/>
      <c r="CY659" s="440"/>
      <c r="CZ659" s="440"/>
      <c r="DA659" s="440"/>
    </row>
    <row r="660" spans="1:105">
      <c r="A660" s="5"/>
      <c r="B660" s="18"/>
      <c r="C660" s="18"/>
      <c r="D660" s="18"/>
      <c r="E660" s="18"/>
      <c r="F660" s="39"/>
      <c r="G660" s="18"/>
      <c r="H660" s="40"/>
      <c r="I660" s="18"/>
      <c r="J660" s="18"/>
      <c r="K660" s="18"/>
      <c r="L660" s="18"/>
      <c r="M660" s="18"/>
      <c r="N660" s="18"/>
      <c r="O660" s="18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440"/>
      <c r="CY660" s="440"/>
      <c r="CZ660" s="440"/>
      <c r="DA660" s="440"/>
    </row>
    <row r="661" spans="1:105">
      <c r="A661" s="5"/>
      <c r="B661" s="18"/>
      <c r="C661" s="18"/>
      <c r="D661" s="18"/>
      <c r="E661" s="18"/>
      <c r="F661" s="39"/>
      <c r="G661" s="18"/>
      <c r="H661" s="40"/>
      <c r="I661" s="18"/>
      <c r="J661" s="18"/>
      <c r="K661" s="18"/>
      <c r="L661" s="18"/>
      <c r="M661" s="18"/>
      <c r="N661" s="18"/>
      <c r="O661" s="18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440"/>
      <c r="CY661" s="440"/>
      <c r="CZ661" s="440"/>
      <c r="DA661" s="440"/>
    </row>
    <row r="662" spans="1:105">
      <c r="A662" s="5"/>
      <c r="B662" s="18"/>
      <c r="C662" s="18"/>
      <c r="D662" s="18"/>
      <c r="E662" s="18"/>
      <c r="F662" s="39"/>
      <c r="G662" s="18"/>
      <c r="H662" s="40"/>
      <c r="I662" s="18"/>
      <c r="J662" s="18"/>
      <c r="K662" s="18"/>
      <c r="L662" s="18"/>
      <c r="M662" s="18"/>
      <c r="N662" s="18"/>
      <c r="O662" s="18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440"/>
      <c r="CY662" s="440"/>
      <c r="CZ662" s="440"/>
      <c r="DA662" s="440"/>
    </row>
    <row r="663" spans="1:105">
      <c r="A663" s="5"/>
      <c r="B663" s="18"/>
      <c r="C663" s="18"/>
      <c r="D663" s="18"/>
      <c r="E663" s="18"/>
      <c r="F663" s="39"/>
      <c r="G663" s="18"/>
      <c r="H663" s="40"/>
      <c r="I663" s="18"/>
      <c r="J663" s="18"/>
      <c r="K663" s="18"/>
      <c r="L663" s="18"/>
      <c r="M663" s="18"/>
      <c r="N663" s="18"/>
      <c r="O663" s="18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440"/>
      <c r="CY663" s="440"/>
      <c r="CZ663" s="440"/>
      <c r="DA663" s="440"/>
    </row>
    <row r="664" spans="1:105">
      <c r="A664" s="5"/>
      <c r="B664" s="18"/>
      <c r="C664" s="18"/>
      <c r="D664" s="18"/>
      <c r="E664" s="18"/>
      <c r="F664" s="39"/>
      <c r="G664" s="18"/>
      <c r="H664" s="40"/>
      <c r="I664" s="18"/>
      <c r="J664" s="18"/>
      <c r="K664" s="18"/>
      <c r="L664" s="18"/>
      <c r="M664" s="18"/>
      <c r="N664" s="18"/>
      <c r="O664" s="18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440"/>
      <c r="CY664" s="440"/>
      <c r="CZ664" s="440"/>
      <c r="DA664" s="440"/>
    </row>
    <row r="665" spans="1:105">
      <c r="A665" s="5"/>
      <c r="B665" s="18"/>
      <c r="C665" s="18"/>
      <c r="D665" s="18"/>
      <c r="E665" s="18"/>
      <c r="F665" s="39"/>
      <c r="G665" s="18"/>
      <c r="H665" s="40"/>
      <c r="I665" s="18"/>
      <c r="J665" s="18"/>
      <c r="K665" s="18"/>
      <c r="L665" s="18"/>
      <c r="M665" s="18"/>
      <c r="N665" s="18"/>
      <c r="O665" s="18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440"/>
      <c r="CY665" s="440"/>
      <c r="CZ665" s="440"/>
      <c r="DA665" s="440"/>
    </row>
    <row r="666" spans="1:105">
      <c r="A666" s="5"/>
      <c r="B666" s="18"/>
      <c r="C666" s="18"/>
      <c r="D666" s="18"/>
      <c r="E666" s="18"/>
      <c r="F666" s="39"/>
      <c r="G666" s="18"/>
      <c r="H666" s="40"/>
      <c r="I666" s="18"/>
      <c r="J666" s="18"/>
      <c r="K666" s="18"/>
      <c r="L666" s="18"/>
      <c r="M666" s="18"/>
      <c r="N666" s="18"/>
      <c r="O666" s="18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440"/>
      <c r="CY666" s="440"/>
      <c r="CZ666" s="440"/>
      <c r="DA666" s="440"/>
    </row>
    <row r="667" spans="1:105">
      <c r="A667" s="5"/>
      <c r="B667" s="18"/>
      <c r="C667" s="18"/>
      <c r="D667" s="18"/>
      <c r="E667" s="18"/>
      <c r="F667" s="39"/>
      <c r="G667" s="18"/>
      <c r="H667" s="40"/>
      <c r="I667" s="18"/>
      <c r="J667" s="18"/>
      <c r="K667" s="18"/>
      <c r="L667" s="18"/>
      <c r="M667" s="18"/>
      <c r="N667" s="18"/>
      <c r="O667" s="18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440"/>
      <c r="CY667" s="440"/>
      <c r="CZ667" s="440"/>
      <c r="DA667" s="440"/>
    </row>
    <row r="668" spans="1:105">
      <c r="A668" s="5"/>
      <c r="B668" s="18"/>
      <c r="C668" s="18"/>
      <c r="D668" s="18"/>
      <c r="E668" s="18"/>
      <c r="F668" s="39"/>
      <c r="G668" s="18"/>
      <c r="H668" s="40"/>
      <c r="I668" s="18"/>
      <c r="J668" s="18"/>
      <c r="K668" s="18"/>
      <c r="L668" s="18"/>
      <c r="M668" s="18"/>
      <c r="N668" s="18"/>
      <c r="O668" s="18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440"/>
      <c r="CY668" s="440"/>
      <c r="CZ668" s="440"/>
      <c r="DA668" s="440"/>
    </row>
    <row r="669" spans="1:105">
      <c r="A669" s="5"/>
      <c r="B669" s="18"/>
      <c r="C669" s="18"/>
      <c r="D669" s="18"/>
      <c r="E669" s="18"/>
      <c r="F669" s="39"/>
      <c r="G669" s="18"/>
      <c r="H669" s="40"/>
      <c r="I669" s="18"/>
      <c r="J669" s="18"/>
      <c r="K669" s="18"/>
      <c r="L669" s="18"/>
      <c r="M669" s="18"/>
      <c r="N669" s="18"/>
      <c r="O669" s="18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440"/>
      <c r="CY669" s="440"/>
      <c r="CZ669" s="440"/>
      <c r="DA669" s="440"/>
    </row>
    <row r="670" spans="1:105">
      <c r="A670" s="5"/>
      <c r="B670" s="18"/>
      <c r="C670" s="18"/>
      <c r="D670" s="18"/>
      <c r="E670" s="18"/>
      <c r="F670" s="39"/>
      <c r="G670" s="18"/>
      <c r="H670" s="40"/>
      <c r="I670" s="18"/>
      <c r="J670" s="18"/>
      <c r="K670" s="18"/>
      <c r="L670" s="18"/>
      <c r="M670" s="18"/>
      <c r="N670" s="18"/>
      <c r="O670" s="18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440"/>
      <c r="CY670" s="440"/>
      <c r="CZ670" s="440"/>
      <c r="DA670" s="440"/>
    </row>
    <row r="671" spans="1:105">
      <c r="A671" s="5"/>
      <c r="B671" s="18"/>
      <c r="C671" s="18"/>
      <c r="D671" s="18"/>
      <c r="E671" s="18"/>
      <c r="F671" s="39"/>
      <c r="G671" s="18"/>
      <c r="H671" s="40"/>
      <c r="I671" s="18"/>
      <c r="J671" s="18"/>
      <c r="K671" s="18"/>
      <c r="L671" s="18"/>
      <c r="M671" s="18"/>
      <c r="N671" s="18"/>
      <c r="O671" s="18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440"/>
      <c r="CY671" s="440"/>
      <c r="CZ671" s="440"/>
      <c r="DA671" s="440"/>
    </row>
    <row r="672" spans="1:105">
      <c r="A672" s="5"/>
      <c r="B672" s="18"/>
      <c r="C672" s="18"/>
      <c r="D672" s="18"/>
      <c r="E672" s="18"/>
      <c r="F672" s="39"/>
      <c r="G672" s="18"/>
      <c r="H672" s="40"/>
      <c r="I672" s="18"/>
      <c r="J672" s="18"/>
      <c r="K672" s="18"/>
      <c r="L672" s="18"/>
      <c r="M672" s="18"/>
      <c r="N672" s="18"/>
      <c r="O672" s="18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440"/>
      <c r="CY672" s="440"/>
      <c r="CZ672" s="440"/>
      <c r="DA672" s="440"/>
    </row>
    <row r="673" spans="1:105">
      <c r="A673" s="5"/>
      <c r="B673" s="18"/>
      <c r="C673" s="18"/>
      <c r="D673" s="18"/>
      <c r="E673" s="18"/>
      <c r="F673" s="39"/>
      <c r="G673" s="18"/>
      <c r="H673" s="40"/>
      <c r="I673" s="18"/>
      <c r="J673" s="18"/>
      <c r="K673" s="18"/>
      <c r="L673" s="18"/>
      <c r="M673" s="18"/>
      <c r="N673" s="18"/>
      <c r="O673" s="18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440"/>
      <c r="CY673" s="440"/>
      <c r="CZ673" s="440"/>
      <c r="DA673" s="440"/>
    </row>
    <row r="674" spans="1:105">
      <c r="A674" s="5"/>
      <c r="B674" s="18"/>
      <c r="C674" s="18"/>
      <c r="D674" s="18"/>
      <c r="E674" s="18"/>
      <c r="F674" s="39"/>
      <c r="G674" s="18"/>
      <c r="H674" s="40"/>
      <c r="I674" s="18"/>
      <c r="J674" s="18"/>
      <c r="K674" s="18"/>
      <c r="L674" s="18"/>
      <c r="M674" s="18"/>
      <c r="N674" s="18"/>
      <c r="O674" s="18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440"/>
      <c r="CY674" s="440"/>
      <c r="CZ674" s="440"/>
      <c r="DA674" s="440"/>
    </row>
    <row r="675" spans="1:105">
      <c r="A675" s="5"/>
      <c r="B675" s="18"/>
      <c r="C675" s="18"/>
      <c r="D675" s="18"/>
      <c r="E675" s="18"/>
      <c r="F675" s="39"/>
      <c r="G675" s="18"/>
      <c r="H675" s="40"/>
      <c r="I675" s="18"/>
      <c r="J675" s="18"/>
      <c r="K675" s="18"/>
      <c r="L675" s="18"/>
      <c r="M675" s="18"/>
      <c r="N675" s="18"/>
      <c r="O675" s="18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440"/>
      <c r="CY675" s="440"/>
      <c r="CZ675" s="440"/>
      <c r="DA675" s="440"/>
    </row>
    <row r="676" spans="1:105">
      <c r="A676" s="5"/>
      <c r="B676" s="18"/>
      <c r="C676" s="18"/>
      <c r="D676" s="18"/>
      <c r="E676" s="18"/>
      <c r="F676" s="39"/>
      <c r="G676" s="18"/>
      <c r="H676" s="40"/>
      <c r="I676" s="18"/>
      <c r="J676" s="18"/>
      <c r="K676" s="18"/>
      <c r="L676" s="18"/>
      <c r="M676" s="18"/>
      <c r="N676" s="18"/>
      <c r="O676" s="18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440"/>
      <c r="CY676" s="440"/>
      <c r="CZ676" s="440"/>
      <c r="DA676" s="440"/>
    </row>
    <row r="677" spans="1:105">
      <c r="A677" s="5"/>
      <c r="B677" s="18"/>
      <c r="C677" s="18"/>
      <c r="D677" s="18"/>
      <c r="E677" s="18"/>
      <c r="F677" s="39"/>
      <c r="G677" s="18"/>
      <c r="H677" s="40"/>
      <c r="I677" s="18"/>
      <c r="J677" s="18"/>
      <c r="K677" s="18"/>
      <c r="L677" s="18"/>
      <c r="M677" s="18"/>
      <c r="N677" s="18"/>
      <c r="O677" s="18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440"/>
      <c r="CY677" s="440"/>
      <c r="CZ677" s="440"/>
      <c r="DA677" s="440"/>
    </row>
    <row r="678" spans="1:105">
      <c r="A678" s="5"/>
      <c r="B678" s="18"/>
      <c r="C678" s="18"/>
      <c r="D678" s="18"/>
      <c r="E678" s="18"/>
      <c r="F678" s="39"/>
      <c r="G678" s="18"/>
      <c r="H678" s="40"/>
      <c r="I678" s="18"/>
      <c r="J678" s="18"/>
      <c r="K678" s="18"/>
      <c r="L678" s="18"/>
      <c r="M678" s="18"/>
      <c r="N678" s="18"/>
      <c r="O678" s="18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440"/>
      <c r="CY678" s="440"/>
      <c r="CZ678" s="440"/>
      <c r="DA678" s="440"/>
    </row>
    <row r="679" spans="1:105">
      <c r="A679" s="5"/>
      <c r="B679" s="18"/>
      <c r="C679" s="18"/>
      <c r="D679" s="18"/>
      <c r="E679" s="18"/>
      <c r="F679" s="39"/>
      <c r="G679" s="18"/>
      <c r="H679" s="40"/>
      <c r="I679" s="18"/>
      <c r="J679" s="18"/>
      <c r="K679" s="18"/>
      <c r="L679" s="18"/>
      <c r="M679" s="18"/>
      <c r="N679" s="18"/>
      <c r="O679" s="18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440"/>
      <c r="CY679" s="440"/>
      <c r="CZ679" s="440"/>
      <c r="DA679" s="440"/>
    </row>
    <row r="680" spans="1:105">
      <c r="A680" s="5"/>
      <c r="B680" s="18"/>
      <c r="C680" s="18"/>
      <c r="D680" s="18"/>
      <c r="E680" s="18"/>
      <c r="F680" s="39"/>
      <c r="G680" s="18"/>
      <c r="H680" s="40"/>
      <c r="I680" s="18"/>
      <c r="J680" s="18"/>
      <c r="K680" s="18"/>
      <c r="L680" s="18"/>
      <c r="M680" s="18"/>
      <c r="N680" s="18"/>
      <c r="O680" s="18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440"/>
      <c r="CY680" s="440"/>
      <c r="CZ680" s="440"/>
      <c r="DA680" s="440"/>
    </row>
    <row r="681" spans="1:105">
      <c r="A681" s="5"/>
      <c r="B681" s="18"/>
      <c r="C681" s="18"/>
      <c r="D681" s="18"/>
      <c r="E681" s="18"/>
      <c r="F681" s="39"/>
      <c r="G681" s="18"/>
      <c r="H681" s="40"/>
      <c r="I681" s="18"/>
      <c r="J681" s="18"/>
      <c r="K681" s="18"/>
      <c r="L681" s="18"/>
      <c r="M681" s="18"/>
      <c r="N681" s="18"/>
      <c r="O681" s="18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440"/>
      <c r="CY681" s="440"/>
      <c r="CZ681" s="440"/>
      <c r="DA681" s="440"/>
    </row>
    <row r="682" spans="1:105">
      <c r="A682" s="5"/>
      <c r="B682" s="18"/>
      <c r="C682" s="18"/>
      <c r="D682" s="18"/>
      <c r="E682" s="18"/>
      <c r="F682" s="39"/>
      <c r="G682" s="18"/>
      <c r="H682" s="40"/>
      <c r="I682" s="18"/>
      <c r="J682" s="18"/>
      <c r="K682" s="18"/>
      <c r="L682" s="18"/>
      <c r="M682" s="18"/>
      <c r="N682" s="18"/>
      <c r="O682" s="18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440"/>
      <c r="CY682" s="440"/>
      <c r="CZ682" s="440"/>
      <c r="DA682" s="440"/>
    </row>
    <row r="683" spans="1:105">
      <c r="A683" s="5"/>
      <c r="B683" s="18"/>
      <c r="C683" s="18"/>
      <c r="D683" s="18"/>
      <c r="E683" s="18"/>
      <c r="F683" s="39"/>
      <c r="G683" s="18"/>
      <c r="H683" s="40"/>
      <c r="I683" s="18"/>
      <c r="J683" s="18"/>
      <c r="K683" s="18"/>
      <c r="L683" s="18"/>
      <c r="M683" s="18"/>
      <c r="N683" s="18"/>
      <c r="O683" s="18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440"/>
      <c r="CY683" s="440"/>
      <c r="CZ683" s="440"/>
      <c r="DA683" s="440"/>
    </row>
    <row r="684" spans="1:105">
      <c r="A684" s="5"/>
      <c r="B684" s="18"/>
      <c r="C684" s="18"/>
      <c r="D684" s="18"/>
      <c r="E684" s="18"/>
      <c r="F684" s="39"/>
      <c r="G684" s="18"/>
      <c r="H684" s="40"/>
      <c r="I684" s="18"/>
      <c r="J684" s="18"/>
      <c r="K684" s="18"/>
      <c r="L684" s="18"/>
      <c r="M684" s="18"/>
      <c r="N684" s="18"/>
      <c r="O684" s="18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440"/>
      <c r="CY684" s="440"/>
      <c r="CZ684" s="440"/>
      <c r="DA684" s="440"/>
    </row>
    <row r="685" spans="1:105">
      <c r="A685" s="5"/>
      <c r="B685" s="18"/>
      <c r="C685" s="18"/>
      <c r="D685" s="18"/>
      <c r="E685" s="18"/>
      <c r="F685" s="39"/>
      <c r="G685" s="18"/>
      <c r="H685" s="40"/>
      <c r="I685" s="18"/>
      <c r="J685" s="18"/>
      <c r="K685" s="18"/>
      <c r="L685" s="18"/>
      <c r="M685" s="18"/>
      <c r="N685" s="18"/>
      <c r="O685" s="18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440"/>
      <c r="CY685" s="440"/>
      <c r="CZ685" s="440"/>
      <c r="DA685" s="440"/>
    </row>
    <row r="686" spans="1:105">
      <c r="A686" s="5"/>
      <c r="B686" s="18"/>
      <c r="C686" s="18"/>
      <c r="D686" s="18"/>
      <c r="E686" s="18"/>
      <c r="F686" s="39"/>
      <c r="G686" s="18"/>
      <c r="H686" s="40"/>
      <c r="I686" s="18"/>
      <c r="J686" s="18"/>
      <c r="K686" s="18"/>
      <c r="L686" s="18"/>
      <c r="M686" s="18"/>
      <c r="N686" s="18"/>
      <c r="O686" s="18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440"/>
      <c r="CY686" s="440"/>
      <c r="CZ686" s="440"/>
      <c r="DA686" s="440"/>
    </row>
    <row r="687" spans="1:105">
      <c r="A687" s="5"/>
      <c r="B687" s="18"/>
      <c r="C687" s="18"/>
      <c r="D687" s="18"/>
      <c r="E687" s="18"/>
      <c r="F687" s="39"/>
      <c r="G687" s="18"/>
      <c r="H687" s="40"/>
      <c r="I687" s="18"/>
      <c r="J687" s="18"/>
      <c r="K687" s="18"/>
      <c r="L687" s="18"/>
      <c r="M687" s="18"/>
      <c r="N687" s="18"/>
      <c r="O687" s="18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440"/>
      <c r="CY687" s="440"/>
      <c r="CZ687" s="440"/>
      <c r="DA687" s="440"/>
    </row>
    <row r="688" spans="1:105">
      <c r="A688" s="5"/>
      <c r="B688" s="18"/>
      <c r="C688" s="18"/>
      <c r="D688" s="18"/>
      <c r="E688" s="18"/>
      <c r="F688" s="39"/>
      <c r="G688" s="18"/>
      <c r="H688" s="40"/>
      <c r="I688" s="18"/>
      <c r="J688" s="18"/>
      <c r="K688" s="18"/>
      <c r="L688" s="18"/>
      <c r="M688" s="18"/>
      <c r="N688" s="18"/>
      <c r="O688" s="18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440"/>
      <c r="CY688" s="440"/>
      <c r="CZ688" s="440"/>
      <c r="DA688" s="440"/>
    </row>
    <row r="689" spans="1:105">
      <c r="A689" s="5"/>
      <c r="B689" s="18"/>
      <c r="C689" s="18"/>
      <c r="D689" s="18"/>
      <c r="E689" s="18"/>
      <c r="F689" s="39"/>
      <c r="G689" s="18"/>
      <c r="H689" s="40"/>
      <c r="I689" s="18"/>
      <c r="J689" s="18"/>
      <c r="K689" s="18"/>
      <c r="L689" s="18"/>
      <c r="M689" s="18"/>
      <c r="N689" s="18"/>
      <c r="O689" s="18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440"/>
      <c r="CY689" s="440"/>
      <c r="CZ689" s="440"/>
      <c r="DA689" s="440"/>
    </row>
    <row r="690" spans="1:105">
      <c r="A690" s="5"/>
      <c r="B690" s="18"/>
      <c r="C690" s="18"/>
      <c r="D690" s="18"/>
      <c r="E690" s="18"/>
      <c r="F690" s="39"/>
      <c r="G690" s="18"/>
      <c r="H690" s="40"/>
      <c r="I690" s="18"/>
      <c r="J690" s="18"/>
      <c r="K690" s="18"/>
      <c r="L690" s="18"/>
      <c r="M690" s="18"/>
      <c r="N690" s="18"/>
      <c r="O690" s="18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440"/>
      <c r="CY690" s="440"/>
      <c r="CZ690" s="440"/>
      <c r="DA690" s="440"/>
    </row>
    <row r="691" spans="1:105">
      <c r="A691" s="5"/>
      <c r="B691" s="18"/>
      <c r="C691" s="18"/>
      <c r="D691" s="18"/>
      <c r="E691" s="18"/>
      <c r="F691" s="39"/>
      <c r="G691" s="18"/>
      <c r="H691" s="40"/>
      <c r="I691" s="18"/>
      <c r="J691" s="18"/>
      <c r="K691" s="18"/>
      <c r="L691" s="18"/>
      <c r="M691" s="18"/>
      <c r="N691" s="18"/>
      <c r="O691" s="18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440"/>
      <c r="CY691" s="440"/>
      <c r="CZ691" s="440"/>
      <c r="DA691" s="440"/>
    </row>
    <row r="692" spans="1:105">
      <c r="A692" s="5"/>
      <c r="B692" s="18"/>
      <c r="C692" s="18"/>
      <c r="D692" s="18"/>
      <c r="E692" s="18"/>
      <c r="F692" s="39"/>
      <c r="G692" s="18"/>
      <c r="H692" s="40"/>
      <c r="I692" s="18"/>
      <c r="J692" s="18"/>
      <c r="K692" s="18"/>
      <c r="L692" s="18"/>
      <c r="M692" s="18"/>
      <c r="N692" s="18"/>
      <c r="O692" s="18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440"/>
      <c r="CY692" s="440"/>
      <c r="CZ692" s="440"/>
      <c r="DA692" s="440"/>
    </row>
    <row r="693" spans="1:105">
      <c r="A693" s="5"/>
      <c r="B693" s="18"/>
      <c r="C693" s="18"/>
      <c r="D693" s="18"/>
      <c r="E693" s="18"/>
      <c r="F693" s="39"/>
      <c r="G693" s="18"/>
      <c r="H693" s="40"/>
      <c r="I693" s="18"/>
      <c r="J693" s="18"/>
      <c r="K693" s="18"/>
      <c r="L693" s="18"/>
      <c r="M693" s="18"/>
      <c r="N693" s="18"/>
      <c r="O693" s="18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440"/>
      <c r="CY693" s="440"/>
      <c r="CZ693" s="440"/>
      <c r="DA693" s="440"/>
    </row>
    <row r="694" spans="1:105">
      <c r="A694" s="5"/>
      <c r="B694" s="18"/>
      <c r="C694" s="18"/>
      <c r="D694" s="18"/>
      <c r="E694" s="18"/>
      <c r="F694" s="39"/>
      <c r="G694" s="18"/>
      <c r="H694" s="40"/>
      <c r="I694" s="18"/>
      <c r="J694" s="18"/>
      <c r="K694" s="18"/>
      <c r="L694" s="18"/>
      <c r="M694" s="18"/>
      <c r="N694" s="18"/>
      <c r="O694" s="18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440"/>
      <c r="CY694" s="440"/>
      <c r="CZ694" s="440"/>
      <c r="DA694" s="440"/>
    </row>
    <row r="695" spans="1:105">
      <c r="A695" s="5"/>
      <c r="B695" s="18"/>
      <c r="C695" s="18"/>
      <c r="D695" s="18"/>
      <c r="E695" s="18"/>
      <c r="F695" s="39"/>
      <c r="G695" s="18"/>
      <c r="H695" s="40"/>
      <c r="I695" s="18"/>
      <c r="J695" s="18"/>
      <c r="K695" s="18"/>
      <c r="L695" s="18"/>
      <c r="M695" s="18"/>
      <c r="N695" s="18"/>
      <c r="O695" s="18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440"/>
      <c r="CY695" s="440"/>
      <c r="CZ695" s="440"/>
      <c r="DA695" s="440"/>
    </row>
    <row r="696" spans="1:105">
      <c r="A696" s="5"/>
      <c r="B696" s="18"/>
      <c r="C696" s="18"/>
      <c r="D696" s="18"/>
      <c r="E696" s="18"/>
      <c r="F696" s="39"/>
      <c r="G696" s="18"/>
      <c r="H696" s="40"/>
      <c r="I696" s="18"/>
      <c r="J696" s="18"/>
      <c r="K696" s="18"/>
      <c r="L696" s="18"/>
      <c r="M696" s="18"/>
      <c r="N696" s="18"/>
      <c r="O696" s="18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440"/>
      <c r="CY696" s="440"/>
      <c r="CZ696" s="440"/>
      <c r="DA696" s="440"/>
    </row>
    <row r="697" spans="1:105">
      <c r="A697" s="5"/>
      <c r="B697" s="18"/>
      <c r="C697" s="18"/>
      <c r="D697" s="18"/>
      <c r="E697" s="18"/>
      <c r="F697" s="39"/>
      <c r="G697" s="18"/>
      <c r="H697" s="40"/>
      <c r="I697" s="18"/>
      <c r="J697" s="18"/>
      <c r="K697" s="18"/>
      <c r="L697" s="18"/>
      <c r="M697" s="18"/>
      <c r="N697" s="18"/>
      <c r="O697" s="18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440"/>
      <c r="CY697" s="440"/>
      <c r="CZ697" s="440"/>
      <c r="DA697" s="440"/>
    </row>
    <row r="698" spans="1:105">
      <c r="A698" s="5"/>
      <c r="B698" s="18"/>
      <c r="C698" s="18"/>
      <c r="D698" s="18"/>
      <c r="E698" s="18"/>
      <c r="F698" s="39"/>
      <c r="G698" s="18"/>
      <c r="H698" s="40"/>
      <c r="I698" s="18"/>
      <c r="J698" s="18"/>
      <c r="K698" s="18"/>
      <c r="L698" s="18"/>
      <c r="M698" s="18"/>
      <c r="N698" s="18"/>
      <c r="O698" s="18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440"/>
      <c r="CY698" s="440"/>
      <c r="CZ698" s="440"/>
      <c r="DA698" s="440"/>
    </row>
    <row r="699" spans="1:105">
      <c r="A699" s="5"/>
      <c r="B699" s="18"/>
      <c r="C699" s="18"/>
      <c r="D699" s="18"/>
      <c r="E699" s="18"/>
      <c r="F699" s="39"/>
      <c r="G699" s="18"/>
      <c r="H699" s="40"/>
      <c r="I699" s="18"/>
      <c r="J699" s="18"/>
      <c r="K699" s="18"/>
      <c r="L699" s="18"/>
      <c r="M699" s="18"/>
      <c r="N699" s="18"/>
      <c r="O699" s="18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440"/>
      <c r="CY699" s="440"/>
      <c r="CZ699" s="440"/>
      <c r="DA699" s="440"/>
    </row>
    <row r="700" spans="1:105">
      <c r="A700" s="5"/>
      <c r="B700" s="18"/>
      <c r="C700" s="18"/>
      <c r="D700" s="18"/>
      <c r="E700" s="18"/>
      <c r="F700" s="39"/>
      <c r="G700" s="18"/>
      <c r="H700" s="40"/>
      <c r="I700" s="18"/>
      <c r="J700" s="18"/>
      <c r="K700" s="18"/>
      <c r="L700" s="18"/>
      <c r="M700" s="18"/>
      <c r="N700" s="18"/>
      <c r="O700" s="18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440"/>
      <c r="CY700" s="440"/>
      <c r="CZ700" s="440"/>
      <c r="DA700" s="440"/>
    </row>
    <row r="701" spans="1:105">
      <c r="A701" s="5"/>
      <c r="B701" s="18"/>
      <c r="C701" s="18"/>
      <c r="D701" s="18"/>
      <c r="E701" s="18"/>
      <c r="F701" s="39"/>
      <c r="G701" s="18"/>
      <c r="H701" s="40"/>
      <c r="I701" s="18"/>
      <c r="J701" s="18"/>
      <c r="K701" s="18"/>
      <c r="L701" s="18"/>
      <c r="M701" s="18"/>
      <c r="N701" s="18"/>
      <c r="O701" s="18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440"/>
      <c r="CY701" s="440"/>
      <c r="CZ701" s="440"/>
      <c r="DA701" s="440"/>
    </row>
    <row r="702" spans="1:105">
      <c r="A702" s="5"/>
      <c r="B702" s="18"/>
      <c r="C702" s="18"/>
      <c r="D702" s="18"/>
      <c r="E702" s="18"/>
      <c r="F702" s="39"/>
      <c r="G702" s="18"/>
      <c r="H702" s="40"/>
      <c r="I702" s="18"/>
      <c r="J702" s="18"/>
      <c r="K702" s="18"/>
      <c r="L702" s="18"/>
      <c r="M702" s="18"/>
      <c r="N702" s="18"/>
      <c r="O702" s="18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440"/>
      <c r="CY702" s="440"/>
      <c r="CZ702" s="440"/>
      <c r="DA702" s="440"/>
    </row>
    <row r="703" spans="1:105">
      <c r="A703" s="5"/>
      <c r="B703" s="18"/>
      <c r="C703" s="18"/>
      <c r="D703" s="18"/>
      <c r="E703" s="18"/>
      <c r="F703" s="39"/>
      <c r="G703" s="18"/>
      <c r="H703" s="40"/>
      <c r="I703" s="18"/>
      <c r="J703" s="18"/>
      <c r="K703" s="18"/>
      <c r="L703" s="18"/>
      <c r="M703" s="18"/>
      <c r="N703" s="18"/>
      <c r="O703" s="18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440"/>
      <c r="CY703" s="440"/>
      <c r="CZ703" s="440"/>
      <c r="DA703" s="440"/>
    </row>
    <row r="704" spans="1:105">
      <c r="A704" s="5"/>
      <c r="B704" s="18"/>
      <c r="C704" s="18"/>
      <c r="D704" s="18"/>
      <c r="E704" s="18"/>
      <c r="F704" s="39"/>
      <c r="G704" s="18"/>
      <c r="H704" s="40"/>
      <c r="I704" s="18"/>
      <c r="J704" s="18"/>
      <c r="K704" s="18"/>
      <c r="L704" s="18"/>
      <c r="M704" s="18"/>
      <c r="N704" s="18"/>
      <c r="O704" s="18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440"/>
      <c r="CY704" s="440"/>
      <c r="CZ704" s="440"/>
      <c r="DA704" s="440"/>
    </row>
    <row r="705" spans="1:105">
      <c r="A705" s="5"/>
      <c r="B705" s="18"/>
      <c r="C705" s="18"/>
      <c r="D705" s="18"/>
      <c r="E705" s="18"/>
      <c r="F705" s="39"/>
      <c r="G705" s="18"/>
      <c r="H705" s="40"/>
      <c r="I705" s="18"/>
      <c r="J705" s="18"/>
      <c r="K705" s="18"/>
      <c r="L705" s="18"/>
      <c r="M705" s="18"/>
      <c r="N705" s="18"/>
      <c r="O705" s="18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440"/>
      <c r="CY705" s="440"/>
      <c r="CZ705" s="440"/>
      <c r="DA705" s="440"/>
    </row>
    <row r="706" spans="1:105">
      <c r="A706" s="5"/>
      <c r="B706" s="18"/>
      <c r="C706" s="18"/>
      <c r="D706" s="18"/>
      <c r="E706" s="18"/>
      <c r="F706" s="39"/>
      <c r="G706" s="18"/>
      <c r="H706" s="40"/>
      <c r="I706" s="18"/>
      <c r="J706" s="18"/>
      <c r="K706" s="18"/>
      <c r="L706" s="18"/>
      <c r="M706" s="18"/>
      <c r="N706" s="18"/>
      <c r="O706" s="18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440"/>
      <c r="CY706" s="440"/>
      <c r="CZ706" s="440"/>
      <c r="DA706" s="440"/>
    </row>
    <row r="707" spans="1:105">
      <c r="A707" s="5"/>
      <c r="B707" s="18"/>
      <c r="C707" s="18"/>
      <c r="D707" s="18"/>
      <c r="E707" s="18"/>
      <c r="F707" s="39"/>
      <c r="G707" s="18"/>
      <c r="H707" s="40"/>
      <c r="I707" s="18"/>
      <c r="J707" s="18"/>
      <c r="K707" s="18"/>
      <c r="L707" s="18"/>
      <c r="M707" s="18"/>
      <c r="N707" s="18"/>
      <c r="O707" s="18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440"/>
      <c r="CY707" s="440"/>
      <c r="CZ707" s="440"/>
      <c r="DA707" s="440"/>
    </row>
    <row r="708" spans="1:105">
      <c r="A708" s="5"/>
      <c r="B708" s="18"/>
      <c r="C708" s="18"/>
      <c r="D708" s="18"/>
      <c r="E708" s="18"/>
      <c r="F708" s="39"/>
      <c r="G708" s="18"/>
      <c r="H708" s="40"/>
      <c r="I708" s="18"/>
      <c r="J708" s="18"/>
      <c r="K708" s="18"/>
      <c r="L708" s="18"/>
      <c r="M708" s="18"/>
      <c r="N708" s="18"/>
      <c r="O708" s="18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440"/>
      <c r="CY708" s="440"/>
      <c r="CZ708" s="440"/>
      <c r="DA708" s="440"/>
    </row>
    <row r="709" spans="1:105">
      <c r="A709" s="5"/>
      <c r="B709" s="18"/>
      <c r="C709" s="18"/>
      <c r="D709" s="18"/>
      <c r="E709" s="18"/>
      <c r="F709" s="39"/>
      <c r="G709" s="18"/>
      <c r="H709" s="40"/>
      <c r="I709" s="18"/>
      <c r="J709" s="18"/>
      <c r="K709" s="18"/>
      <c r="L709" s="18"/>
      <c r="M709" s="18"/>
      <c r="N709" s="18"/>
      <c r="O709" s="18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440"/>
      <c r="CY709" s="440"/>
      <c r="CZ709" s="440"/>
      <c r="DA709" s="440"/>
    </row>
    <row r="710" spans="1:105">
      <c r="A710" s="5"/>
      <c r="B710" s="18"/>
      <c r="C710" s="18"/>
      <c r="D710" s="18"/>
      <c r="E710" s="18"/>
      <c r="F710" s="39"/>
      <c r="G710" s="18"/>
      <c r="H710" s="40"/>
      <c r="I710" s="18"/>
      <c r="J710" s="18"/>
      <c r="K710" s="18"/>
      <c r="L710" s="18"/>
      <c r="M710" s="18"/>
      <c r="N710" s="18"/>
      <c r="O710" s="18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440"/>
      <c r="CY710" s="440"/>
      <c r="CZ710" s="440"/>
      <c r="DA710" s="440"/>
    </row>
    <row r="711" spans="1:105">
      <c r="A711" s="5"/>
      <c r="B711" s="18"/>
      <c r="C711" s="18"/>
      <c r="D711" s="18"/>
      <c r="E711" s="18"/>
      <c r="F711" s="39"/>
      <c r="G711" s="18"/>
      <c r="H711" s="40"/>
      <c r="I711" s="18"/>
      <c r="J711" s="18"/>
      <c r="K711" s="18"/>
      <c r="L711" s="18"/>
      <c r="M711" s="18"/>
      <c r="N711" s="18"/>
      <c r="O711" s="18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440"/>
      <c r="CY711" s="440"/>
      <c r="CZ711" s="440"/>
      <c r="DA711" s="440"/>
    </row>
    <row r="712" spans="1:105">
      <c r="A712" s="5"/>
      <c r="B712" s="18"/>
      <c r="C712" s="18"/>
      <c r="D712" s="18"/>
      <c r="E712" s="18"/>
      <c r="F712" s="39"/>
      <c r="G712" s="18"/>
      <c r="H712" s="40"/>
      <c r="I712" s="18"/>
      <c r="J712" s="18"/>
      <c r="K712" s="18"/>
      <c r="L712" s="18"/>
      <c r="M712" s="18"/>
      <c r="N712" s="18"/>
      <c r="O712" s="18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440"/>
      <c r="CY712" s="440"/>
      <c r="CZ712" s="440"/>
      <c r="DA712" s="440"/>
    </row>
    <row r="713" spans="1:105">
      <c r="A713" s="5"/>
      <c r="B713" s="18"/>
      <c r="C713" s="18"/>
      <c r="D713" s="18"/>
      <c r="E713" s="18"/>
      <c r="F713" s="39"/>
      <c r="G713" s="18"/>
      <c r="H713" s="40"/>
      <c r="I713" s="18"/>
      <c r="J713" s="18"/>
      <c r="K713" s="18"/>
      <c r="L713" s="18"/>
      <c r="M713" s="18"/>
      <c r="N713" s="18"/>
      <c r="O713" s="18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440"/>
      <c r="CY713" s="440"/>
      <c r="CZ713" s="440"/>
      <c r="DA713" s="440"/>
    </row>
    <row r="714" spans="1:105">
      <c r="A714" s="5"/>
      <c r="B714" s="18"/>
      <c r="C714" s="18"/>
      <c r="D714" s="18"/>
      <c r="E714" s="18"/>
      <c r="F714" s="39"/>
      <c r="G714" s="18"/>
      <c r="H714" s="40"/>
      <c r="I714" s="18"/>
      <c r="J714" s="18"/>
      <c r="K714" s="18"/>
      <c r="L714" s="18"/>
      <c r="M714" s="18"/>
      <c r="N714" s="18"/>
      <c r="O714" s="18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440"/>
      <c r="CY714" s="440"/>
      <c r="CZ714" s="440"/>
      <c r="DA714" s="440"/>
    </row>
    <row r="715" spans="1:105">
      <c r="A715" s="5"/>
      <c r="B715" s="18"/>
      <c r="C715" s="18"/>
      <c r="D715" s="18"/>
      <c r="E715" s="18"/>
      <c r="F715" s="39"/>
      <c r="G715" s="18"/>
      <c r="H715" s="40"/>
      <c r="I715" s="18"/>
      <c r="J715" s="18"/>
      <c r="K715" s="18"/>
      <c r="L715" s="18"/>
      <c r="M715" s="18"/>
      <c r="N715" s="18"/>
      <c r="O715" s="18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440"/>
      <c r="CY715" s="440"/>
      <c r="CZ715" s="440"/>
      <c r="DA715" s="440"/>
    </row>
    <row r="716" spans="1:105">
      <c r="A716" s="5"/>
      <c r="B716" s="18"/>
      <c r="C716" s="18"/>
      <c r="D716" s="18"/>
      <c r="E716" s="18"/>
      <c r="F716" s="39"/>
      <c r="G716" s="18"/>
      <c r="H716" s="40"/>
      <c r="I716" s="18"/>
      <c r="J716" s="18"/>
      <c r="K716" s="18"/>
      <c r="L716" s="18"/>
      <c r="M716" s="18"/>
      <c r="N716" s="18"/>
      <c r="O716" s="18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  <c r="BT716" s="18"/>
      <c r="BU716" s="18"/>
      <c r="BV716" s="18"/>
      <c r="BW716" s="18"/>
      <c r="BX716" s="18"/>
      <c r="BY716" s="18"/>
      <c r="BZ716" s="18"/>
      <c r="CA716" s="18"/>
      <c r="CB716" s="18"/>
      <c r="CC716" s="18"/>
      <c r="CD716" s="18"/>
      <c r="CF716" s="18"/>
      <c r="CG716" s="18"/>
      <c r="CH716" s="18"/>
      <c r="CI716" s="18"/>
      <c r="CJ716" s="18"/>
      <c r="CK716" s="18"/>
      <c r="CL716" s="18"/>
      <c r="CM716" s="18"/>
      <c r="CN716" s="18"/>
      <c r="CO716" s="18"/>
      <c r="CP716" s="18"/>
      <c r="CQ716" s="18"/>
      <c r="CR716" s="18"/>
      <c r="CS716" s="18"/>
      <c r="CT716" s="18"/>
      <c r="CU716" s="18"/>
      <c r="CV716" s="18"/>
      <c r="CW716" s="18"/>
      <c r="CX716" s="440"/>
      <c r="CY716" s="440"/>
      <c r="CZ716" s="440"/>
      <c r="DA716" s="440"/>
    </row>
    <row r="717" spans="1:105">
      <c r="A717" s="5"/>
      <c r="B717" s="18"/>
      <c r="C717" s="18"/>
      <c r="D717" s="18"/>
      <c r="E717" s="18"/>
      <c r="F717" s="39"/>
      <c r="G717" s="18"/>
      <c r="H717" s="40"/>
      <c r="I717" s="18"/>
      <c r="J717" s="18"/>
      <c r="K717" s="18"/>
      <c r="L717" s="18"/>
      <c r="M717" s="18"/>
      <c r="N717" s="18"/>
      <c r="O717" s="18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  <c r="BT717" s="18"/>
      <c r="BU717" s="18"/>
      <c r="BV717" s="18"/>
      <c r="BW717" s="18"/>
      <c r="BX717" s="18"/>
      <c r="BY717" s="18"/>
      <c r="BZ717" s="18"/>
      <c r="CA717" s="18"/>
      <c r="CB717" s="18"/>
      <c r="CC717" s="18"/>
      <c r="CD717" s="18"/>
      <c r="CF717" s="18"/>
      <c r="CG717" s="18"/>
      <c r="CH717" s="18"/>
      <c r="CI717" s="18"/>
      <c r="CJ717" s="18"/>
      <c r="CK717" s="18"/>
      <c r="CL717" s="18"/>
      <c r="CM717" s="18"/>
      <c r="CN717" s="18"/>
      <c r="CO717" s="18"/>
      <c r="CP717" s="18"/>
      <c r="CQ717" s="18"/>
      <c r="CR717" s="18"/>
      <c r="CS717" s="18"/>
      <c r="CT717" s="18"/>
      <c r="CU717" s="18"/>
      <c r="CV717" s="18"/>
      <c r="CW717" s="18"/>
      <c r="CX717" s="440"/>
      <c r="CY717" s="440"/>
      <c r="CZ717" s="440"/>
      <c r="DA717" s="440"/>
    </row>
    <row r="718" spans="1:105">
      <c r="A718" s="5"/>
      <c r="B718" s="18"/>
      <c r="C718" s="18"/>
      <c r="D718" s="18"/>
      <c r="E718" s="18"/>
      <c r="F718" s="39"/>
      <c r="G718" s="18"/>
      <c r="H718" s="40"/>
      <c r="I718" s="18"/>
      <c r="J718" s="18"/>
      <c r="K718" s="18"/>
      <c r="L718" s="18"/>
      <c r="M718" s="18"/>
      <c r="N718" s="18"/>
      <c r="O718" s="18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  <c r="BT718" s="18"/>
      <c r="BU718" s="18"/>
      <c r="BV718" s="18"/>
      <c r="BW718" s="18"/>
      <c r="BX718" s="18"/>
      <c r="BY718" s="18"/>
      <c r="BZ718" s="18"/>
      <c r="CA718" s="18"/>
      <c r="CB718" s="18"/>
      <c r="CC718" s="18"/>
      <c r="CD718" s="18"/>
      <c r="CF718" s="18"/>
      <c r="CG718" s="18"/>
      <c r="CH718" s="18"/>
      <c r="CI718" s="18"/>
      <c r="CJ718" s="18"/>
      <c r="CK718" s="18"/>
      <c r="CL718" s="18"/>
      <c r="CM718" s="18"/>
      <c r="CN718" s="18"/>
      <c r="CO718" s="18"/>
      <c r="CP718" s="18"/>
      <c r="CQ718" s="18"/>
      <c r="CR718" s="18"/>
      <c r="CS718" s="18"/>
      <c r="CT718" s="18"/>
      <c r="CU718" s="18"/>
      <c r="CV718" s="18"/>
      <c r="CW718" s="18"/>
      <c r="CX718" s="440"/>
      <c r="CY718" s="440"/>
      <c r="CZ718" s="440"/>
      <c r="DA718" s="440"/>
    </row>
    <row r="719" spans="1:105">
      <c r="A719" s="5"/>
      <c r="B719" s="18"/>
      <c r="C719" s="18"/>
      <c r="D719" s="18"/>
      <c r="E719" s="18"/>
      <c r="F719" s="39"/>
      <c r="G719" s="18"/>
      <c r="H719" s="40"/>
      <c r="I719" s="18"/>
      <c r="J719" s="18"/>
      <c r="K719" s="18"/>
      <c r="L719" s="18"/>
      <c r="M719" s="18"/>
      <c r="N719" s="18"/>
      <c r="O719" s="18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  <c r="BT719" s="18"/>
      <c r="BU719" s="18"/>
      <c r="BV719" s="18"/>
      <c r="BW719" s="18"/>
      <c r="BX719" s="18"/>
      <c r="BY719" s="18"/>
      <c r="BZ719" s="18"/>
      <c r="CA719" s="18"/>
      <c r="CB719" s="18"/>
      <c r="CC719" s="18"/>
      <c r="CD719" s="18"/>
      <c r="CF719" s="18"/>
      <c r="CG719" s="18"/>
      <c r="CH719" s="18"/>
      <c r="CI719" s="18"/>
      <c r="CJ719" s="18"/>
      <c r="CK719" s="18"/>
      <c r="CL719" s="18"/>
      <c r="CM719" s="18"/>
      <c r="CN719" s="18"/>
      <c r="CO719" s="18"/>
      <c r="CP719" s="18"/>
      <c r="CQ719" s="18"/>
      <c r="CR719" s="18"/>
      <c r="CS719" s="18"/>
      <c r="CT719" s="18"/>
      <c r="CU719" s="18"/>
      <c r="CV719" s="18"/>
      <c r="CW719" s="18"/>
      <c r="CX719" s="440"/>
      <c r="CY719" s="440"/>
      <c r="CZ719" s="440"/>
      <c r="DA719" s="440"/>
    </row>
    <row r="720" spans="1:105">
      <c r="A720" s="5"/>
      <c r="B720" s="18"/>
      <c r="C720" s="18"/>
      <c r="D720" s="18"/>
      <c r="E720" s="18"/>
      <c r="F720" s="39"/>
      <c r="G720" s="18"/>
      <c r="H720" s="40"/>
      <c r="I720" s="18"/>
      <c r="J720" s="18"/>
      <c r="K720" s="18"/>
      <c r="L720" s="18"/>
      <c r="M720" s="18"/>
      <c r="N720" s="18"/>
      <c r="O720" s="18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  <c r="BT720" s="18"/>
      <c r="BU720" s="18"/>
      <c r="BV720" s="18"/>
      <c r="BW720" s="18"/>
      <c r="BX720" s="18"/>
      <c r="BY720" s="18"/>
      <c r="BZ720" s="18"/>
      <c r="CA720" s="18"/>
      <c r="CB720" s="18"/>
      <c r="CC720" s="18"/>
      <c r="CD720" s="18"/>
      <c r="CF720" s="18"/>
      <c r="CG720" s="18"/>
      <c r="CH720" s="18"/>
      <c r="CI720" s="18"/>
      <c r="CJ720" s="18"/>
      <c r="CK720" s="18"/>
      <c r="CL720" s="18"/>
      <c r="CM720" s="18"/>
      <c r="CN720" s="18"/>
      <c r="CO720" s="18"/>
      <c r="CP720" s="18"/>
      <c r="CQ720" s="18"/>
      <c r="CR720" s="18"/>
      <c r="CS720" s="18"/>
      <c r="CT720" s="18"/>
      <c r="CU720" s="18"/>
      <c r="CV720" s="18"/>
      <c r="CW720" s="18"/>
      <c r="CX720" s="440"/>
      <c r="CY720" s="440"/>
      <c r="CZ720" s="440"/>
      <c r="DA720" s="440"/>
    </row>
    <row r="721" spans="1:105">
      <c r="A721" s="5"/>
      <c r="B721" s="18"/>
      <c r="C721" s="18"/>
      <c r="D721" s="18"/>
      <c r="E721" s="18"/>
      <c r="F721" s="39"/>
      <c r="G721" s="18"/>
      <c r="H721" s="40"/>
      <c r="I721" s="18"/>
      <c r="J721" s="18"/>
      <c r="K721" s="18"/>
      <c r="L721" s="18"/>
      <c r="M721" s="18"/>
      <c r="N721" s="18"/>
      <c r="O721" s="18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  <c r="BT721" s="18"/>
      <c r="BU721" s="18"/>
      <c r="BV721" s="18"/>
      <c r="BW721" s="18"/>
      <c r="BX721" s="18"/>
      <c r="BY721" s="18"/>
      <c r="BZ721" s="18"/>
      <c r="CA721" s="18"/>
      <c r="CB721" s="18"/>
      <c r="CC721" s="18"/>
      <c r="CD721" s="18"/>
      <c r="CF721" s="18"/>
      <c r="CG721" s="18"/>
      <c r="CH721" s="18"/>
      <c r="CI721" s="18"/>
      <c r="CJ721" s="18"/>
      <c r="CK721" s="18"/>
      <c r="CL721" s="18"/>
      <c r="CM721" s="18"/>
      <c r="CN721" s="18"/>
      <c r="CO721" s="18"/>
      <c r="CP721" s="18"/>
      <c r="CQ721" s="18"/>
      <c r="CR721" s="18"/>
      <c r="CS721" s="18"/>
      <c r="CT721" s="18"/>
      <c r="CU721" s="18"/>
      <c r="CV721" s="18"/>
      <c r="CW721" s="18"/>
      <c r="CX721" s="440"/>
      <c r="CY721" s="440"/>
      <c r="CZ721" s="440"/>
      <c r="DA721" s="440"/>
    </row>
    <row r="722" spans="1:105">
      <c r="A722" s="5"/>
      <c r="B722" s="18"/>
      <c r="C722" s="18"/>
      <c r="D722" s="18"/>
      <c r="E722" s="18"/>
      <c r="F722" s="39"/>
      <c r="G722" s="18"/>
      <c r="H722" s="40"/>
      <c r="I722" s="18"/>
      <c r="J722" s="18"/>
      <c r="K722" s="18"/>
      <c r="L722" s="18"/>
      <c r="M722" s="18"/>
      <c r="N722" s="18"/>
      <c r="O722" s="18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  <c r="BT722" s="18"/>
      <c r="BU722" s="18"/>
      <c r="BV722" s="18"/>
      <c r="BW722" s="18"/>
      <c r="BX722" s="18"/>
      <c r="BY722" s="18"/>
      <c r="BZ722" s="18"/>
      <c r="CA722" s="18"/>
      <c r="CB722" s="18"/>
      <c r="CC722" s="18"/>
      <c r="CD722" s="18"/>
      <c r="CF722" s="18"/>
      <c r="CG722" s="18"/>
      <c r="CH722" s="18"/>
      <c r="CI722" s="18"/>
      <c r="CJ722" s="18"/>
      <c r="CK722" s="18"/>
      <c r="CL722" s="18"/>
      <c r="CM722" s="18"/>
      <c r="CN722" s="18"/>
      <c r="CO722" s="18"/>
      <c r="CP722" s="18"/>
      <c r="CQ722" s="18"/>
      <c r="CR722" s="18"/>
      <c r="CS722" s="18"/>
      <c r="CT722" s="18"/>
      <c r="CU722" s="18"/>
      <c r="CV722" s="18"/>
      <c r="CW722" s="18"/>
      <c r="CX722" s="440"/>
      <c r="CY722" s="440"/>
      <c r="CZ722" s="440"/>
      <c r="DA722" s="440"/>
    </row>
    <row r="723" spans="1:105">
      <c r="A723" s="5"/>
      <c r="B723" s="18"/>
      <c r="C723" s="18"/>
      <c r="D723" s="18"/>
      <c r="E723" s="18"/>
      <c r="F723" s="39"/>
      <c r="G723" s="18"/>
      <c r="H723" s="40"/>
      <c r="I723" s="18"/>
      <c r="J723" s="18"/>
      <c r="K723" s="18"/>
      <c r="L723" s="18"/>
      <c r="M723" s="18"/>
      <c r="N723" s="18"/>
      <c r="O723" s="18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  <c r="BM723" s="18"/>
      <c r="BN723" s="18"/>
      <c r="BO723" s="18"/>
      <c r="BP723" s="18"/>
      <c r="BQ723" s="18"/>
      <c r="BR723" s="18"/>
      <c r="BS723" s="18"/>
      <c r="BT723" s="18"/>
      <c r="BU723" s="18"/>
      <c r="BV723" s="18"/>
      <c r="BW723" s="18"/>
      <c r="BX723" s="18"/>
      <c r="BY723" s="18"/>
      <c r="BZ723" s="18"/>
      <c r="CA723" s="18"/>
      <c r="CB723" s="18"/>
      <c r="CC723" s="18"/>
      <c r="CD723" s="18"/>
      <c r="CF723" s="18"/>
      <c r="CG723" s="18"/>
      <c r="CH723" s="18"/>
      <c r="CI723" s="18"/>
      <c r="CJ723" s="18"/>
      <c r="CK723" s="18"/>
      <c r="CL723" s="18"/>
      <c r="CM723" s="18"/>
      <c r="CN723" s="18"/>
      <c r="CO723" s="18"/>
      <c r="CP723" s="18"/>
      <c r="CQ723" s="18"/>
      <c r="CR723" s="18"/>
      <c r="CS723" s="18"/>
      <c r="CT723" s="18"/>
      <c r="CU723" s="18"/>
      <c r="CV723" s="18"/>
      <c r="CW723" s="18"/>
      <c r="CX723" s="440"/>
      <c r="CY723" s="440"/>
      <c r="CZ723" s="440"/>
      <c r="DA723" s="440"/>
    </row>
    <row r="724" spans="1:105">
      <c r="A724" s="5"/>
      <c r="B724" s="18"/>
      <c r="C724" s="18"/>
      <c r="D724" s="18"/>
      <c r="E724" s="18"/>
      <c r="F724" s="39"/>
      <c r="G724" s="18"/>
      <c r="H724" s="40"/>
      <c r="I724" s="18"/>
      <c r="J724" s="18"/>
      <c r="K724" s="18"/>
      <c r="L724" s="18"/>
      <c r="M724" s="18"/>
      <c r="N724" s="18"/>
      <c r="O724" s="18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  <c r="BM724" s="18"/>
      <c r="BN724" s="18"/>
      <c r="BO724" s="18"/>
      <c r="BP724" s="18"/>
      <c r="BQ724" s="18"/>
      <c r="BR724" s="18"/>
      <c r="BS724" s="18"/>
      <c r="BT724" s="18"/>
      <c r="BU724" s="18"/>
      <c r="BV724" s="18"/>
      <c r="BW724" s="18"/>
      <c r="BX724" s="18"/>
      <c r="BY724" s="18"/>
      <c r="BZ724" s="18"/>
      <c r="CA724" s="18"/>
      <c r="CB724" s="18"/>
      <c r="CC724" s="18"/>
      <c r="CD724" s="18"/>
      <c r="CF724" s="18"/>
      <c r="CG724" s="18"/>
      <c r="CH724" s="18"/>
      <c r="CI724" s="18"/>
      <c r="CJ724" s="18"/>
      <c r="CK724" s="18"/>
      <c r="CL724" s="18"/>
      <c r="CM724" s="18"/>
      <c r="CN724" s="18"/>
      <c r="CO724" s="18"/>
      <c r="CP724" s="18"/>
      <c r="CQ724" s="18"/>
      <c r="CR724" s="18"/>
      <c r="CS724" s="18"/>
      <c r="CT724" s="18"/>
      <c r="CU724" s="18"/>
      <c r="CV724" s="18"/>
      <c r="CW724" s="18"/>
      <c r="CX724" s="440"/>
      <c r="CY724" s="440"/>
      <c r="CZ724" s="440"/>
      <c r="DA724" s="440"/>
    </row>
    <row r="725" spans="1:105">
      <c r="A725" s="5"/>
      <c r="B725" s="18"/>
      <c r="C725" s="18"/>
      <c r="D725" s="18"/>
      <c r="E725" s="18"/>
      <c r="F725" s="39"/>
      <c r="G725" s="18"/>
      <c r="H725" s="40"/>
      <c r="I725" s="18"/>
      <c r="J725" s="18"/>
      <c r="K725" s="18"/>
      <c r="L725" s="18"/>
      <c r="M725" s="18"/>
      <c r="N725" s="18"/>
      <c r="O725" s="18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440"/>
      <c r="CY725" s="440"/>
      <c r="CZ725" s="440"/>
      <c r="DA725" s="440"/>
    </row>
    <row r="726" spans="1:105">
      <c r="A726" s="5"/>
      <c r="B726" s="18"/>
      <c r="C726" s="18"/>
      <c r="D726" s="18"/>
      <c r="E726" s="18"/>
      <c r="F726" s="39"/>
      <c r="G726" s="18"/>
      <c r="H726" s="40"/>
      <c r="I726" s="18"/>
      <c r="J726" s="18"/>
      <c r="K726" s="18"/>
      <c r="L726" s="18"/>
      <c r="M726" s="18"/>
      <c r="N726" s="18"/>
      <c r="O726" s="18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440"/>
      <c r="CY726" s="440"/>
      <c r="CZ726" s="440"/>
      <c r="DA726" s="440"/>
    </row>
    <row r="727" spans="1:105">
      <c r="A727" s="5"/>
      <c r="B727" s="18"/>
      <c r="C727" s="18"/>
      <c r="D727" s="18"/>
      <c r="E727" s="18"/>
      <c r="F727" s="39"/>
      <c r="G727" s="18"/>
      <c r="H727" s="40"/>
      <c r="I727" s="18"/>
      <c r="J727" s="18"/>
      <c r="K727" s="18"/>
      <c r="L727" s="18"/>
      <c r="M727" s="18"/>
      <c r="N727" s="18"/>
      <c r="O727" s="18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440"/>
      <c r="CY727" s="440"/>
      <c r="CZ727" s="440"/>
      <c r="DA727" s="440"/>
    </row>
    <row r="728" spans="1:105">
      <c r="A728" s="5"/>
      <c r="B728" s="18"/>
      <c r="C728" s="18"/>
      <c r="D728" s="18"/>
      <c r="E728" s="18"/>
      <c r="F728" s="39"/>
      <c r="G728" s="18"/>
      <c r="H728" s="40"/>
      <c r="I728" s="18"/>
      <c r="J728" s="18"/>
      <c r="K728" s="18"/>
      <c r="L728" s="18"/>
      <c r="M728" s="18"/>
      <c r="N728" s="18"/>
      <c r="O728" s="18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440"/>
      <c r="CY728" s="440"/>
      <c r="CZ728" s="440"/>
      <c r="DA728" s="440"/>
    </row>
    <row r="729" spans="1:105">
      <c r="A729" s="5"/>
      <c r="B729" s="18"/>
      <c r="C729" s="18"/>
      <c r="D729" s="18"/>
      <c r="E729" s="18"/>
      <c r="F729" s="39"/>
      <c r="G729" s="18"/>
      <c r="H729" s="40"/>
      <c r="I729" s="18"/>
      <c r="J729" s="18"/>
      <c r="K729" s="18"/>
      <c r="L729" s="18"/>
      <c r="M729" s="18"/>
      <c r="N729" s="18"/>
      <c r="O729" s="18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440"/>
      <c r="CY729" s="440"/>
      <c r="CZ729" s="440"/>
      <c r="DA729" s="440"/>
    </row>
    <row r="730" spans="1:105">
      <c r="A730" s="5"/>
      <c r="B730" s="18"/>
      <c r="C730" s="18"/>
      <c r="D730" s="18"/>
      <c r="E730" s="18"/>
      <c r="F730" s="39"/>
      <c r="G730" s="18"/>
      <c r="H730" s="40"/>
      <c r="I730" s="18"/>
      <c r="J730" s="18"/>
      <c r="K730" s="18"/>
      <c r="L730" s="18"/>
      <c r="M730" s="18"/>
      <c r="N730" s="18"/>
      <c r="O730" s="18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440"/>
      <c r="CY730" s="440"/>
      <c r="CZ730" s="440"/>
      <c r="DA730" s="440"/>
    </row>
    <row r="731" spans="1:105">
      <c r="A731" s="5"/>
      <c r="B731" s="18"/>
      <c r="C731" s="18"/>
      <c r="D731" s="18"/>
      <c r="E731" s="18"/>
      <c r="F731" s="39"/>
      <c r="G731" s="18"/>
      <c r="H731" s="40"/>
      <c r="I731" s="18"/>
      <c r="J731" s="18"/>
      <c r="K731" s="18"/>
      <c r="L731" s="18"/>
      <c r="M731" s="18"/>
      <c r="N731" s="18"/>
      <c r="O731" s="18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440"/>
      <c r="CY731" s="440"/>
      <c r="CZ731" s="440"/>
      <c r="DA731" s="440"/>
    </row>
    <row r="732" spans="1:105">
      <c r="A732" s="5"/>
      <c r="B732" s="18"/>
      <c r="C732" s="18"/>
      <c r="D732" s="18"/>
      <c r="E732" s="18"/>
      <c r="F732" s="39"/>
      <c r="G732" s="18"/>
      <c r="H732" s="40"/>
      <c r="I732" s="18"/>
      <c r="J732" s="18"/>
      <c r="K732" s="18"/>
      <c r="L732" s="18"/>
      <c r="M732" s="18"/>
      <c r="N732" s="18"/>
      <c r="O732" s="18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440"/>
      <c r="CY732" s="440"/>
      <c r="CZ732" s="440"/>
      <c r="DA732" s="440"/>
    </row>
    <row r="733" spans="1:105">
      <c r="A733" s="5"/>
      <c r="B733" s="18"/>
      <c r="C733" s="18"/>
      <c r="D733" s="18"/>
      <c r="E733" s="18"/>
      <c r="F733" s="39"/>
      <c r="G733" s="18"/>
      <c r="H733" s="40"/>
      <c r="I733" s="18"/>
      <c r="J733" s="18"/>
      <c r="K733" s="18"/>
      <c r="L733" s="18"/>
      <c r="M733" s="18"/>
      <c r="N733" s="18"/>
      <c r="O733" s="18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440"/>
      <c r="CY733" s="440"/>
      <c r="CZ733" s="440"/>
      <c r="DA733" s="440"/>
    </row>
    <row r="734" spans="1:105">
      <c r="A734" s="5"/>
      <c r="B734" s="18"/>
      <c r="C734" s="18"/>
      <c r="D734" s="18"/>
      <c r="E734" s="18"/>
      <c r="F734" s="39"/>
      <c r="G734" s="18"/>
      <c r="H734" s="40"/>
      <c r="I734" s="18"/>
      <c r="J734" s="18"/>
      <c r="K734" s="18"/>
      <c r="L734" s="18"/>
      <c r="M734" s="18"/>
      <c r="N734" s="18"/>
      <c r="O734" s="18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440"/>
      <c r="CY734" s="440"/>
      <c r="CZ734" s="440"/>
      <c r="DA734" s="440"/>
    </row>
    <row r="735" spans="1:105">
      <c r="A735" s="5"/>
      <c r="B735" s="18"/>
      <c r="C735" s="18"/>
      <c r="D735" s="18"/>
      <c r="E735" s="18"/>
      <c r="F735" s="39"/>
      <c r="G735" s="18"/>
      <c r="H735" s="40"/>
      <c r="I735" s="18"/>
      <c r="J735" s="18"/>
      <c r="K735" s="18"/>
      <c r="L735" s="18"/>
      <c r="M735" s="18"/>
      <c r="N735" s="18"/>
      <c r="O735" s="18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440"/>
      <c r="CY735" s="440"/>
      <c r="CZ735" s="440"/>
      <c r="DA735" s="440"/>
    </row>
    <row r="736" spans="1:105">
      <c r="A736" s="5"/>
      <c r="B736" s="18"/>
      <c r="C736" s="18"/>
      <c r="D736" s="18"/>
      <c r="E736" s="18"/>
      <c r="F736" s="39"/>
      <c r="G736" s="18"/>
      <c r="H736" s="40"/>
      <c r="I736" s="18"/>
      <c r="J736" s="18"/>
      <c r="K736" s="18"/>
      <c r="L736" s="18"/>
      <c r="M736" s="18"/>
      <c r="N736" s="18"/>
      <c r="O736" s="18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440"/>
      <c r="CY736" s="440"/>
      <c r="CZ736" s="440"/>
      <c r="DA736" s="440"/>
    </row>
    <row r="737" spans="1:105">
      <c r="A737" s="5"/>
      <c r="B737" s="18"/>
      <c r="C737" s="18"/>
      <c r="D737" s="18"/>
      <c r="E737" s="18"/>
      <c r="F737" s="39"/>
      <c r="G737" s="18"/>
      <c r="H737" s="40"/>
      <c r="I737" s="18"/>
      <c r="J737" s="18"/>
      <c r="K737" s="18"/>
      <c r="L737" s="18"/>
      <c r="M737" s="18"/>
      <c r="N737" s="18"/>
      <c r="O737" s="18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440"/>
      <c r="CY737" s="440"/>
      <c r="CZ737" s="440"/>
      <c r="DA737" s="440"/>
    </row>
    <row r="738" spans="1:105">
      <c r="A738" s="5"/>
      <c r="B738" s="18"/>
      <c r="C738" s="18"/>
      <c r="D738" s="18"/>
      <c r="E738" s="18"/>
      <c r="F738" s="39"/>
      <c r="G738" s="18"/>
      <c r="H738" s="40"/>
      <c r="I738" s="18"/>
      <c r="J738" s="18"/>
      <c r="K738" s="18"/>
      <c r="L738" s="18"/>
      <c r="M738" s="18"/>
      <c r="N738" s="18"/>
      <c r="O738" s="18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440"/>
      <c r="CY738" s="440"/>
      <c r="CZ738" s="440"/>
      <c r="DA738" s="440"/>
    </row>
    <row r="739" spans="1:105">
      <c r="A739" s="5"/>
      <c r="B739" s="18"/>
      <c r="C739" s="18"/>
      <c r="D739" s="18"/>
      <c r="E739" s="18"/>
      <c r="F739" s="39"/>
      <c r="G739" s="18"/>
      <c r="H739" s="40"/>
      <c r="I739" s="18"/>
      <c r="J739" s="18"/>
      <c r="K739" s="18"/>
      <c r="L739" s="18"/>
      <c r="M739" s="18"/>
      <c r="N739" s="18"/>
      <c r="O739" s="18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440"/>
      <c r="CY739" s="440"/>
      <c r="CZ739" s="440"/>
      <c r="DA739" s="440"/>
    </row>
    <row r="740" spans="1:105">
      <c r="A740" s="5"/>
      <c r="B740" s="18"/>
      <c r="C740" s="18"/>
      <c r="D740" s="18"/>
      <c r="E740" s="18"/>
      <c r="F740" s="39"/>
      <c r="G740" s="18"/>
      <c r="H740" s="40"/>
      <c r="I740" s="18"/>
      <c r="J740" s="18"/>
      <c r="K740" s="18"/>
      <c r="L740" s="18"/>
      <c r="M740" s="18"/>
      <c r="N740" s="18"/>
      <c r="O740" s="18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440"/>
      <c r="CY740" s="440"/>
      <c r="CZ740" s="440"/>
      <c r="DA740" s="440"/>
    </row>
    <row r="741" spans="1:105">
      <c r="A741" s="5"/>
      <c r="B741" s="18"/>
      <c r="C741" s="18"/>
      <c r="D741" s="18"/>
      <c r="E741" s="18"/>
      <c r="F741" s="39"/>
      <c r="G741" s="18"/>
      <c r="H741" s="40"/>
      <c r="I741" s="18"/>
      <c r="J741" s="18"/>
      <c r="K741" s="18"/>
      <c r="L741" s="18"/>
      <c r="M741" s="18"/>
      <c r="N741" s="18"/>
      <c r="O741" s="18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440"/>
      <c r="CY741" s="440"/>
      <c r="CZ741" s="440"/>
      <c r="DA741" s="440"/>
    </row>
    <row r="742" spans="1:105">
      <c r="A742" s="5"/>
      <c r="B742" s="18"/>
      <c r="C742" s="18"/>
      <c r="D742" s="18"/>
      <c r="E742" s="18"/>
      <c r="F742" s="39"/>
      <c r="G742" s="18"/>
      <c r="H742" s="40"/>
      <c r="I742" s="18"/>
      <c r="J742" s="18"/>
      <c r="K742" s="18"/>
      <c r="L742" s="18"/>
      <c r="M742" s="18"/>
      <c r="N742" s="18"/>
      <c r="O742" s="18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440"/>
      <c r="CY742" s="440"/>
      <c r="CZ742" s="440"/>
      <c r="DA742" s="440"/>
    </row>
    <row r="743" spans="1:105">
      <c r="A743" s="5"/>
      <c r="B743" s="18"/>
      <c r="C743" s="18"/>
      <c r="D743" s="18"/>
      <c r="E743" s="18"/>
      <c r="F743" s="39"/>
      <c r="G743" s="18"/>
      <c r="H743" s="40"/>
      <c r="I743" s="18"/>
      <c r="J743" s="18"/>
      <c r="K743" s="18"/>
      <c r="L743" s="18"/>
      <c r="M743" s="18"/>
      <c r="N743" s="18"/>
      <c r="O743" s="18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440"/>
      <c r="CY743" s="440"/>
      <c r="CZ743" s="440"/>
      <c r="DA743" s="440"/>
    </row>
    <row r="744" spans="1:105">
      <c r="A744" s="5"/>
      <c r="B744" s="18"/>
      <c r="C744" s="18"/>
      <c r="D744" s="18"/>
      <c r="E744" s="18"/>
      <c r="F744" s="39"/>
      <c r="G744" s="18"/>
      <c r="H744" s="40"/>
      <c r="I744" s="18"/>
      <c r="J744" s="18"/>
      <c r="K744" s="18"/>
      <c r="L744" s="18"/>
      <c r="M744" s="18"/>
      <c r="N744" s="18"/>
      <c r="O744" s="18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440"/>
      <c r="CY744" s="440"/>
      <c r="CZ744" s="440"/>
      <c r="DA744" s="440"/>
    </row>
    <row r="745" spans="1:105">
      <c r="A745" s="5"/>
      <c r="B745" s="18"/>
      <c r="C745" s="18"/>
      <c r="D745" s="18"/>
      <c r="E745" s="18"/>
      <c r="F745" s="39"/>
      <c r="G745" s="18"/>
      <c r="H745" s="40"/>
      <c r="I745" s="18"/>
      <c r="J745" s="18"/>
      <c r="K745" s="18"/>
      <c r="L745" s="18"/>
      <c r="M745" s="18"/>
      <c r="N745" s="18"/>
      <c r="O745" s="18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440"/>
      <c r="CY745" s="440"/>
      <c r="CZ745" s="440"/>
      <c r="DA745" s="440"/>
    </row>
    <row r="746" spans="1:105">
      <c r="A746" s="5"/>
      <c r="B746" s="18"/>
      <c r="C746" s="18"/>
      <c r="D746" s="18"/>
      <c r="E746" s="18"/>
      <c r="F746" s="39"/>
      <c r="G746" s="18"/>
      <c r="H746" s="40"/>
      <c r="I746" s="18"/>
      <c r="J746" s="18"/>
      <c r="K746" s="18"/>
      <c r="L746" s="18"/>
      <c r="M746" s="18"/>
      <c r="N746" s="18"/>
      <c r="O746" s="18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440"/>
      <c r="CY746" s="440"/>
      <c r="CZ746" s="440"/>
      <c r="DA746" s="440"/>
    </row>
    <row r="747" spans="1:105">
      <c r="A747" s="5"/>
      <c r="B747" s="18"/>
      <c r="C747" s="18"/>
      <c r="D747" s="18"/>
      <c r="E747" s="18"/>
      <c r="F747" s="39"/>
      <c r="G747" s="18"/>
      <c r="H747" s="40"/>
      <c r="I747" s="18"/>
      <c r="J747" s="18"/>
      <c r="K747" s="18"/>
      <c r="L747" s="18"/>
      <c r="M747" s="18"/>
      <c r="N747" s="18"/>
      <c r="O747" s="18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440"/>
      <c r="CY747" s="440"/>
      <c r="CZ747" s="440"/>
      <c r="DA747" s="440"/>
    </row>
    <row r="748" spans="1:105">
      <c r="A748" s="5"/>
      <c r="B748" s="18"/>
      <c r="C748" s="18"/>
      <c r="D748" s="18"/>
      <c r="E748" s="18"/>
      <c r="F748" s="39"/>
      <c r="G748" s="18"/>
      <c r="H748" s="40"/>
      <c r="I748" s="18"/>
      <c r="J748" s="18"/>
      <c r="K748" s="18"/>
      <c r="L748" s="18"/>
      <c r="M748" s="18"/>
      <c r="N748" s="18"/>
      <c r="O748" s="18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440"/>
      <c r="CY748" s="440"/>
      <c r="CZ748" s="440"/>
      <c r="DA748" s="440"/>
    </row>
    <row r="749" spans="1:105">
      <c r="A749" s="5"/>
      <c r="B749" s="18"/>
      <c r="C749" s="18"/>
      <c r="D749" s="18"/>
      <c r="E749" s="18"/>
      <c r="F749" s="39"/>
      <c r="G749" s="18"/>
      <c r="H749" s="40"/>
      <c r="I749" s="18"/>
      <c r="J749" s="18"/>
      <c r="K749" s="18"/>
      <c r="L749" s="18"/>
      <c r="M749" s="18"/>
      <c r="N749" s="18"/>
      <c r="O749" s="18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440"/>
      <c r="CY749" s="440"/>
      <c r="CZ749" s="440"/>
      <c r="DA749" s="440"/>
    </row>
    <row r="750" spans="1:105">
      <c r="A750" s="5"/>
      <c r="B750" s="18"/>
      <c r="C750" s="18"/>
      <c r="D750" s="18"/>
      <c r="E750" s="18"/>
      <c r="F750" s="39"/>
      <c r="G750" s="18"/>
      <c r="H750" s="40"/>
      <c r="I750" s="18"/>
      <c r="J750" s="18"/>
      <c r="K750" s="18"/>
      <c r="L750" s="18"/>
      <c r="M750" s="18"/>
      <c r="N750" s="18"/>
      <c r="O750" s="18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440"/>
      <c r="CY750" s="440"/>
      <c r="CZ750" s="440"/>
      <c r="DA750" s="440"/>
    </row>
    <row r="751" spans="1:105">
      <c r="A751" s="5"/>
      <c r="B751" s="18"/>
      <c r="C751" s="18"/>
      <c r="D751" s="18"/>
      <c r="E751" s="18"/>
      <c r="F751" s="39"/>
      <c r="G751" s="18"/>
      <c r="H751" s="40"/>
      <c r="I751" s="18"/>
      <c r="J751" s="18"/>
      <c r="K751" s="18"/>
      <c r="L751" s="18"/>
      <c r="M751" s="18"/>
      <c r="N751" s="18"/>
      <c r="O751" s="18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440"/>
      <c r="CY751" s="440"/>
      <c r="CZ751" s="440"/>
      <c r="DA751" s="440"/>
    </row>
    <row r="752" spans="1:105">
      <c r="A752" s="5"/>
      <c r="B752" s="18"/>
      <c r="C752" s="18"/>
      <c r="D752" s="18"/>
      <c r="E752" s="18"/>
      <c r="F752" s="39"/>
      <c r="G752" s="18"/>
      <c r="H752" s="40"/>
      <c r="I752" s="18"/>
      <c r="J752" s="18"/>
      <c r="K752" s="18"/>
      <c r="L752" s="18"/>
      <c r="M752" s="18"/>
      <c r="N752" s="18"/>
      <c r="O752" s="18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440"/>
      <c r="CY752" s="440"/>
      <c r="CZ752" s="440"/>
      <c r="DA752" s="440"/>
    </row>
    <row r="753" spans="1:105">
      <c r="A753" s="5"/>
      <c r="B753" s="18"/>
      <c r="C753" s="18"/>
      <c r="D753" s="18"/>
      <c r="E753" s="18"/>
      <c r="F753" s="39"/>
      <c r="G753" s="18"/>
      <c r="H753" s="40"/>
      <c r="I753" s="18"/>
      <c r="J753" s="18"/>
      <c r="K753" s="18"/>
      <c r="L753" s="18"/>
      <c r="M753" s="18"/>
      <c r="N753" s="18"/>
      <c r="O753" s="18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440"/>
      <c r="CY753" s="440"/>
      <c r="CZ753" s="440"/>
      <c r="DA753" s="440"/>
    </row>
    <row r="754" spans="1:105">
      <c r="A754" s="5"/>
      <c r="B754" s="18"/>
      <c r="C754" s="18"/>
      <c r="D754" s="18"/>
      <c r="E754" s="18"/>
      <c r="F754" s="39"/>
      <c r="G754" s="18"/>
      <c r="H754" s="40"/>
      <c r="I754" s="18"/>
      <c r="J754" s="18"/>
      <c r="K754" s="18"/>
      <c r="L754" s="18"/>
      <c r="M754" s="18"/>
      <c r="N754" s="18"/>
      <c r="O754" s="18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  <c r="BT754" s="18"/>
      <c r="BU754" s="18"/>
      <c r="BV754" s="18"/>
      <c r="BW754" s="18"/>
      <c r="BX754" s="18"/>
      <c r="BY754" s="18"/>
      <c r="BZ754" s="18"/>
      <c r="CA754" s="18"/>
      <c r="CB754" s="18"/>
      <c r="CC754" s="18"/>
      <c r="CD754" s="18"/>
      <c r="CF754" s="18"/>
      <c r="CG754" s="18"/>
      <c r="CH754" s="18"/>
      <c r="CI754" s="18"/>
      <c r="CJ754" s="18"/>
      <c r="CK754" s="18"/>
      <c r="CL754" s="18"/>
      <c r="CM754" s="18"/>
      <c r="CN754" s="18"/>
      <c r="CO754" s="18"/>
      <c r="CP754" s="18"/>
      <c r="CQ754" s="18"/>
      <c r="CR754" s="18"/>
      <c r="CS754" s="18"/>
      <c r="CT754" s="18"/>
      <c r="CU754" s="18"/>
      <c r="CV754" s="18"/>
      <c r="CW754" s="18"/>
      <c r="CX754" s="440"/>
      <c r="CY754" s="440"/>
      <c r="CZ754" s="440"/>
      <c r="DA754" s="440"/>
    </row>
    <row r="755" spans="1:105">
      <c r="A755" s="5"/>
      <c r="B755" s="18"/>
      <c r="C755" s="18"/>
      <c r="D755" s="18"/>
      <c r="E755" s="18"/>
      <c r="F755" s="39"/>
      <c r="G755" s="18"/>
      <c r="H755" s="40"/>
      <c r="I755" s="18"/>
      <c r="J755" s="18"/>
      <c r="K755" s="18"/>
      <c r="L755" s="18"/>
      <c r="M755" s="18"/>
      <c r="N755" s="18"/>
      <c r="O755" s="18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440"/>
      <c r="CY755" s="440"/>
      <c r="CZ755" s="440"/>
      <c r="DA755" s="440"/>
    </row>
    <row r="756" spans="1:105">
      <c r="A756" s="5"/>
      <c r="B756" s="18"/>
      <c r="C756" s="18"/>
      <c r="D756" s="18"/>
      <c r="E756" s="18"/>
      <c r="F756" s="39"/>
      <c r="G756" s="18"/>
      <c r="H756" s="40"/>
      <c r="I756" s="18"/>
      <c r="J756" s="18"/>
      <c r="K756" s="18"/>
      <c r="L756" s="18"/>
      <c r="M756" s="18"/>
      <c r="N756" s="18"/>
      <c r="O756" s="18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440"/>
      <c r="CY756" s="440"/>
      <c r="CZ756" s="440"/>
      <c r="DA756" s="440"/>
    </row>
    <row r="757" spans="1:105">
      <c r="A757" s="5"/>
      <c r="B757" s="18"/>
      <c r="C757" s="18"/>
      <c r="D757" s="18"/>
      <c r="E757" s="18"/>
      <c r="F757" s="39"/>
      <c r="G757" s="18"/>
      <c r="H757" s="40"/>
      <c r="I757" s="18"/>
      <c r="J757" s="18"/>
      <c r="K757" s="18"/>
      <c r="L757" s="18"/>
      <c r="M757" s="18"/>
      <c r="N757" s="18"/>
      <c r="O757" s="18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440"/>
      <c r="CY757" s="440"/>
      <c r="CZ757" s="440"/>
      <c r="DA757" s="440"/>
    </row>
    <row r="758" spans="1:105">
      <c r="A758" s="5"/>
      <c r="B758" s="18"/>
      <c r="C758" s="18"/>
      <c r="D758" s="18"/>
      <c r="E758" s="18"/>
      <c r="F758" s="39"/>
      <c r="G758" s="18"/>
      <c r="H758" s="40"/>
      <c r="I758" s="18"/>
      <c r="J758" s="18"/>
      <c r="K758" s="18"/>
      <c r="L758" s="18"/>
      <c r="M758" s="18"/>
      <c r="N758" s="18"/>
      <c r="O758" s="18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440"/>
      <c r="CY758" s="440"/>
      <c r="CZ758" s="440"/>
      <c r="DA758" s="440"/>
    </row>
    <row r="759" spans="1:105">
      <c r="A759" s="5"/>
      <c r="B759" s="18"/>
      <c r="C759" s="18"/>
      <c r="D759" s="18"/>
      <c r="E759" s="18"/>
      <c r="F759" s="39"/>
      <c r="G759" s="18"/>
      <c r="H759" s="40"/>
      <c r="I759" s="18"/>
      <c r="J759" s="18"/>
      <c r="K759" s="18"/>
      <c r="L759" s="18"/>
      <c r="M759" s="18"/>
      <c r="N759" s="18"/>
      <c r="O759" s="18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440"/>
      <c r="CY759" s="440"/>
      <c r="CZ759" s="440"/>
      <c r="DA759" s="440"/>
    </row>
    <row r="760" spans="1:105">
      <c r="A760" s="5"/>
      <c r="B760" s="18"/>
      <c r="C760" s="18"/>
      <c r="D760" s="18"/>
      <c r="E760" s="18"/>
      <c r="F760" s="39"/>
      <c r="G760" s="18"/>
      <c r="H760" s="40"/>
      <c r="I760" s="18"/>
      <c r="J760" s="18"/>
      <c r="K760" s="18"/>
      <c r="L760" s="18"/>
      <c r="M760" s="18"/>
      <c r="N760" s="18"/>
      <c r="O760" s="18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440"/>
      <c r="CY760" s="440"/>
      <c r="CZ760" s="440"/>
      <c r="DA760" s="440"/>
    </row>
    <row r="761" spans="1:105">
      <c r="A761" s="5"/>
      <c r="B761" s="18"/>
      <c r="C761" s="18"/>
      <c r="D761" s="18"/>
      <c r="E761" s="18"/>
      <c r="F761" s="39"/>
      <c r="G761" s="18"/>
      <c r="H761" s="40"/>
      <c r="I761" s="18"/>
      <c r="J761" s="18"/>
      <c r="K761" s="18"/>
      <c r="L761" s="18"/>
      <c r="M761" s="18"/>
      <c r="N761" s="18"/>
      <c r="O761" s="18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440"/>
      <c r="CY761" s="440"/>
      <c r="CZ761" s="440"/>
      <c r="DA761" s="440"/>
    </row>
    <row r="762" spans="1:105">
      <c r="A762" s="5"/>
      <c r="B762" s="18"/>
      <c r="C762" s="18"/>
      <c r="D762" s="18"/>
      <c r="E762" s="18"/>
      <c r="F762" s="39"/>
      <c r="G762" s="18"/>
      <c r="H762" s="40"/>
      <c r="I762" s="18"/>
      <c r="J762" s="18"/>
      <c r="K762" s="18"/>
      <c r="L762" s="18"/>
      <c r="M762" s="18"/>
      <c r="N762" s="18"/>
      <c r="O762" s="18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440"/>
      <c r="CY762" s="440"/>
      <c r="CZ762" s="440"/>
      <c r="DA762" s="440"/>
    </row>
    <row r="763" spans="1:105">
      <c r="A763" s="5"/>
      <c r="B763" s="18"/>
      <c r="C763" s="18"/>
      <c r="D763" s="18"/>
      <c r="E763" s="18"/>
      <c r="F763" s="39"/>
      <c r="G763" s="18"/>
      <c r="H763" s="40"/>
      <c r="I763" s="18"/>
      <c r="J763" s="18"/>
      <c r="K763" s="18"/>
      <c r="L763" s="18"/>
      <c r="M763" s="18"/>
      <c r="N763" s="18"/>
      <c r="O763" s="18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440"/>
      <c r="CY763" s="440"/>
      <c r="CZ763" s="440"/>
      <c r="DA763" s="440"/>
    </row>
    <row r="764" spans="1:105">
      <c r="A764" s="5"/>
      <c r="B764" s="18"/>
      <c r="C764" s="18"/>
      <c r="D764" s="18"/>
      <c r="E764" s="18"/>
      <c r="F764" s="39"/>
      <c r="G764" s="18"/>
      <c r="H764" s="40"/>
      <c r="I764" s="18"/>
      <c r="J764" s="18"/>
      <c r="K764" s="18"/>
      <c r="L764" s="18"/>
      <c r="M764" s="18"/>
      <c r="N764" s="18"/>
      <c r="O764" s="18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440"/>
      <c r="CY764" s="440"/>
      <c r="CZ764" s="440"/>
      <c r="DA764" s="440"/>
    </row>
    <row r="765" spans="1:105">
      <c r="A765" s="5"/>
      <c r="B765" s="18"/>
      <c r="C765" s="18"/>
      <c r="D765" s="18"/>
      <c r="E765" s="18"/>
      <c r="F765" s="39"/>
      <c r="G765" s="18"/>
      <c r="H765" s="40"/>
      <c r="I765" s="18"/>
      <c r="J765" s="18"/>
      <c r="K765" s="18"/>
      <c r="L765" s="18"/>
      <c r="M765" s="18"/>
      <c r="N765" s="18"/>
      <c r="O765" s="18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440"/>
      <c r="CY765" s="440"/>
      <c r="CZ765" s="440"/>
      <c r="DA765" s="440"/>
    </row>
    <row r="766" spans="1:105">
      <c r="A766" s="5"/>
      <c r="B766" s="18"/>
      <c r="C766" s="18"/>
      <c r="D766" s="18"/>
      <c r="E766" s="18"/>
      <c r="F766" s="39"/>
      <c r="G766" s="18"/>
      <c r="H766" s="40"/>
      <c r="I766" s="18"/>
      <c r="J766" s="18"/>
      <c r="K766" s="18"/>
      <c r="L766" s="18"/>
      <c r="M766" s="18"/>
      <c r="N766" s="18"/>
      <c r="O766" s="18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440"/>
      <c r="CY766" s="440"/>
      <c r="CZ766" s="440"/>
      <c r="DA766" s="440"/>
    </row>
    <row r="767" spans="1:105">
      <c r="A767" s="5"/>
      <c r="B767" s="18"/>
      <c r="C767" s="18"/>
      <c r="D767" s="18"/>
      <c r="E767" s="18"/>
      <c r="F767" s="39"/>
      <c r="G767" s="18"/>
      <c r="H767" s="40"/>
      <c r="I767" s="18"/>
      <c r="J767" s="18"/>
      <c r="K767" s="18"/>
      <c r="L767" s="18"/>
      <c r="M767" s="18"/>
      <c r="N767" s="18"/>
      <c r="O767" s="18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440"/>
      <c r="CY767" s="440"/>
      <c r="CZ767" s="440"/>
      <c r="DA767" s="440"/>
    </row>
    <row r="768" spans="1:105">
      <c r="A768" s="5"/>
      <c r="B768" s="18"/>
      <c r="C768" s="18"/>
      <c r="D768" s="18"/>
      <c r="E768" s="18"/>
      <c r="F768" s="39"/>
      <c r="G768" s="18"/>
      <c r="H768" s="40"/>
      <c r="I768" s="18"/>
      <c r="J768" s="18"/>
      <c r="K768" s="18"/>
      <c r="L768" s="18"/>
      <c r="M768" s="18"/>
      <c r="N768" s="18"/>
      <c r="O768" s="18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440"/>
      <c r="CY768" s="440"/>
      <c r="CZ768" s="440"/>
      <c r="DA768" s="440"/>
    </row>
    <row r="769" spans="1:105">
      <c r="A769" s="5"/>
      <c r="B769" s="18"/>
      <c r="C769" s="18"/>
      <c r="D769" s="18"/>
      <c r="E769" s="18"/>
      <c r="F769" s="39"/>
      <c r="G769" s="18"/>
      <c r="H769" s="40"/>
      <c r="I769" s="18"/>
      <c r="J769" s="18"/>
      <c r="K769" s="18"/>
      <c r="L769" s="18"/>
      <c r="M769" s="18"/>
      <c r="N769" s="18"/>
      <c r="O769" s="18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440"/>
      <c r="CY769" s="440"/>
      <c r="CZ769" s="440"/>
      <c r="DA769" s="440"/>
    </row>
    <row r="770" spans="1:105">
      <c r="A770" s="5"/>
      <c r="B770" s="18"/>
      <c r="C770" s="18"/>
      <c r="D770" s="18"/>
      <c r="E770" s="18"/>
      <c r="F770" s="39"/>
      <c r="G770" s="18"/>
      <c r="H770" s="40"/>
      <c r="I770" s="18"/>
      <c r="J770" s="18"/>
      <c r="K770" s="18"/>
      <c r="L770" s="18"/>
      <c r="M770" s="18"/>
      <c r="N770" s="18"/>
      <c r="O770" s="18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440"/>
      <c r="CY770" s="440"/>
      <c r="CZ770" s="440"/>
      <c r="DA770" s="440"/>
    </row>
    <row r="771" spans="1:105">
      <c r="A771" s="5"/>
      <c r="B771" s="18"/>
      <c r="C771" s="18"/>
      <c r="D771" s="18"/>
      <c r="E771" s="18"/>
      <c r="F771" s="39"/>
      <c r="G771" s="18"/>
      <c r="H771" s="40"/>
      <c r="I771" s="18"/>
      <c r="J771" s="18"/>
      <c r="K771" s="18"/>
      <c r="L771" s="18"/>
      <c r="M771" s="18"/>
      <c r="N771" s="18"/>
      <c r="O771" s="18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440"/>
      <c r="CY771" s="440"/>
      <c r="CZ771" s="440"/>
      <c r="DA771" s="440"/>
    </row>
    <row r="772" spans="1:105">
      <c r="A772" s="5"/>
      <c r="B772" s="18"/>
      <c r="C772" s="18"/>
      <c r="D772" s="18"/>
      <c r="E772" s="18"/>
      <c r="F772" s="39"/>
      <c r="G772" s="18"/>
      <c r="H772" s="40"/>
      <c r="I772" s="18"/>
      <c r="J772" s="18"/>
      <c r="K772" s="18"/>
      <c r="L772" s="18"/>
      <c r="M772" s="18"/>
      <c r="N772" s="18"/>
      <c r="O772" s="18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440"/>
      <c r="CY772" s="440"/>
      <c r="CZ772" s="440"/>
      <c r="DA772" s="440"/>
    </row>
    <row r="773" spans="1:105">
      <c r="A773" s="5"/>
      <c r="B773" s="18"/>
      <c r="C773" s="18"/>
      <c r="D773" s="18"/>
      <c r="E773" s="18"/>
      <c r="F773" s="39"/>
      <c r="G773" s="18"/>
      <c r="H773" s="40"/>
      <c r="I773" s="18"/>
      <c r="J773" s="18"/>
      <c r="K773" s="18"/>
      <c r="L773" s="18"/>
      <c r="M773" s="18"/>
      <c r="N773" s="18"/>
      <c r="O773" s="18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440"/>
      <c r="CY773" s="440"/>
      <c r="CZ773" s="440"/>
      <c r="DA773" s="440"/>
    </row>
    <row r="774" spans="1:105">
      <c r="A774" s="5"/>
      <c r="B774" s="18"/>
      <c r="C774" s="18"/>
      <c r="D774" s="18"/>
      <c r="E774" s="18"/>
      <c r="F774" s="39"/>
      <c r="G774" s="18"/>
      <c r="H774" s="40"/>
      <c r="I774" s="18"/>
      <c r="J774" s="18"/>
      <c r="K774" s="18"/>
      <c r="L774" s="18"/>
      <c r="M774" s="18"/>
      <c r="N774" s="18"/>
      <c r="O774" s="18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440"/>
      <c r="CY774" s="440"/>
      <c r="CZ774" s="440"/>
      <c r="DA774" s="440"/>
    </row>
    <row r="775" spans="1:105">
      <c r="A775" s="5"/>
      <c r="B775" s="18"/>
      <c r="C775" s="18"/>
      <c r="D775" s="18"/>
      <c r="E775" s="18"/>
      <c r="F775" s="39"/>
      <c r="G775" s="18"/>
      <c r="H775" s="40"/>
      <c r="I775" s="18"/>
      <c r="J775" s="18"/>
      <c r="K775" s="18"/>
      <c r="L775" s="18"/>
      <c r="M775" s="18"/>
      <c r="N775" s="18"/>
      <c r="O775" s="18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440"/>
      <c r="CY775" s="440"/>
      <c r="CZ775" s="440"/>
      <c r="DA775" s="440"/>
    </row>
    <row r="776" spans="1:105">
      <c r="A776" s="5"/>
      <c r="B776" s="18"/>
      <c r="C776" s="18"/>
      <c r="D776" s="18"/>
      <c r="E776" s="18"/>
      <c r="F776" s="39"/>
      <c r="G776" s="18"/>
      <c r="H776" s="40"/>
      <c r="I776" s="18"/>
      <c r="J776" s="18"/>
      <c r="K776" s="18"/>
      <c r="L776" s="18"/>
      <c r="M776" s="18"/>
      <c r="N776" s="18"/>
      <c r="O776" s="18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440"/>
      <c r="CY776" s="440"/>
      <c r="CZ776" s="440"/>
      <c r="DA776" s="440"/>
    </row>
    <row r="777" spans="1:105">
      <c r="A777" s="5"/>
      <c r="B777" s="18"/>
      <c r="C777" s="18"/>
      <c r="D777" s="18"/>
      <c r="E777" s="18"/>
      <c r="F777" s="39"/>
      <c r="G777" s="18"/>
      <c r="H777" s="40"/>
      <c r="I777" s="18"/>
      <c r="J777" s="18"/>
      <c r="K777" s="18"/>
      <c r="L777" s="18"/>
      <c r="M777" s="18"/>
      <c r="N777" s="18"/>
      <c r="O777" s="18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440"/>
      <c r="CY777" s="440"/>
      <c r="CZ777" s="440"/>
      <c r="DA777" s="440"/>
    </row>
    <row r="778" spans="1:105">
      <c r="A778" s="5"/>
      <c r="B778" s="18"/>
      <c r="C778" s="18"/>
      <c r="D778" s="18"/>
      <c r="E778" s="18"/>
      <c r="F778" s="39"/>
      <c r="G778" s="18"/>
      <c r="H778" s="40"/>
      <c r="I778" s="18"/>
      <c r="J778" s="18"/>
      <c r="K778" s="18"/>
      <c r="L778" s="18"/>
      <c r="M778" s="18"/>
      <c r="N778" s="18"/>
      <c r="O778" s="18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440"/>
      <c r="CY778" s="440"/>
      <c r="CZ778" s="440"/>
      <c r="DA778" s="440"/>
    </row>
    <row r="779" spans="1:105">
      <c r="A779" s="5"/>
      <c r="B779" s="18"/>
      <c r="C779" s="18"/>
      <c r="D779" s="18"/>
      <c r="E779" s="18"/>
      <c r="F779" s="39"/>
      <c r="G779" s="18"/>
      <c r="H779" s="40"/>
      <c r="I779" s="18"/>
      <c r="J779" s="18"/>
      <c r="K779" s="18"/>
      <c r="L779" s="18"/>
      <c r="M779" s="18"/>
      <c r="N779" s="18"/>
      <c r="O779" s="18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440"/>
      <c r="CY779" s="440"/>
      <c r="CZ779" s="440"/>
      <c r="DA779" s="440"/>
    </row>
    <row r="780" spans="1:105">
      <c r="A780" s="5"/>
      <c r="B780" s="18"/>
      <c r="C780" s="18"/>
      <c r="D780" s="18"/>
      <c r="E780" s="18"/>
      <c r="F780" s="39"/>
      <c r="G780" s="18"/>
      <c r="H780" s="40"/>
      <c r="I780" s="18"/>
      <c r="J780" s="18"/>
      <c r="K780" s="18"/>
      <c r="L780" s="18"/>
      <c r="M780" s="18"/>
      <c r="N780" s="18"/>
      <c r="O780" s="18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440"/>
      <c r="CY780" s="440"/>
      <c r="CZ780" s="440"/>
      <c r="DA780" s="440"/>
    </row>
    <row r="781" spans="1:105">
      <c r="A781" s="5"/>
      <c r="B781" s="18"/>
      <c r="C781" s="18"/>
      <c r="D781" s="18"/>
      <c r="E781" s="18"/>
      <c r="F781" s="39"/>
      <c r="G781" s="18"/>
      <c r="H781" s="40"/>
      <c r="I781" s="18"/>
      <c r="J781" s="18"/>
      <c r="K781" s="18"/>
      <c r="L781" s="18"/>
      <c r="M781" s="18"/>
      <c r="N781" s="18"/>
      <c r="O781" s="18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440"/>
      <c r="CY781" s="440"/>
      <c r="CZ781" s="440"/>
      <c r="DA781" s="440"/>
    </row>
    <row r="782" spans="1:105">
      <c r="A782" s="5"/>
      <c r="B782" s="18"/>
      <c r="C782" s="18"/>
      <c r="D782" s="18"/>
      <c r="E782" s="18"/>
      <c r="F782" s="39"/>
      <c r="G782" s="18"/>
      <c r="H782" s="40"/>
      <c r="I782" s="18"/>
      <c r="J782" s="18"/>
      <c r="K782" s="18"/>
      <c r="L782" s="18"/>
      <c r="M782" s="18"/>
      <c r="N782" s="18"/>
      <c r="O782" s="18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440"/>
      <c r="CY782" s="440"/>
      <c r="CZ782" s="440"/>
      <c r="DA782" s="440"/>
    </row>
    <row r="783" spans="1:105">
      <c r="A783" s="5"/>
      <c r="B783" s="18"/>
      <c r="C783" s="18"/>
      <c r="D783" s="18"/>
      <c r="E783" s="18"/>
      <c r="F783" s="39"/>
      <c r="G783" s="18"/>
      <c r="H783" s="40"/>
      <c r="I783" s="18"/>
      <c r="J783" s="18"/>
      <c r="K783" s="18"/>
      <c r="L783" s="18"/>
      <c r="M783" s="18"/>
      <c r="N783" s="18"/>
      <c r="O783" s="18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440"/>
      <c r="CY783" s="440"/>
      <c r="CZ783" s="440"/>
      <c r="DA783" s="440"/>
    </row>
    <row r="784" spans="1:105">
      <c r="A784" s="5"/>
      <c r="B784" s="18"/>
      <c r="C784" s="18"/>
      <c r="D784" s="18"/>
      <c r="E784" s="18"/>
      <c r="F784" s="39"/>
      <c r="G784" s="18"/>
      <c r="H784" s="40"/>
      <c r="I784" s="18"/>
      <c r="J784" s="18"/>
      <c r="K784" s="18"/>
      <c r="L784" s="18"/>
      <c r="M784" s="18"/>
      <c r="N784" s="18"/>
      <c r="O784" s="18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440"/>
      <c r="CY784" s="440"/>
      <c r="CZ784" s="440"/>
      <c r="DA784" s="440"/>
    </row>
    <row r="785" spans="1:105">
      <c r="A785" s="5"/>
      <c r="B785" s="18"/>
      <c r="C785" s="18"/>
      <c r="D785" s="18"/>
      <c r="E785" s="18"/>
      <c r="F785" s="39"/>
      <c r="G785" s="18"/>
      <c r="H785" s="40"/>
      <c r="I785" s="18"/>
      <c r="J785" s="18"/>
      <c r="K785" s="18"/>
      <c r="L785" s="18"/>
      <c r="M785" s="18"/>
      <c r="N785" s="18"/>
      <c r="O785" s="18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440"/>
      <c r="CY785" s="440"/>
      <c r="CZ785" s="440"/>
      <c r="DA785" s="440"/>
    </row>
    <row r="786" spans="1:105">
      <c r="A786" s="5"/>
      <c r="B786" s="18"/>
      <c r="C786" s="18"/>
      <c r="D786" s="18"/>
      <c r="E786" s="18"/>
      <c r="F786" s="39"/>
      <c r="G786" s="18"/>
      <c r="H786" s="40"/>
      <c r="I786" s="18"/>
      <c r="J786" s="18"/>
      <c r="K786" s="18"/>
      <c r="L786" s="18"/>
      <c r="M786" s="18"/>
      <c r="N786" s="18"/>
      <c r="O786" s="18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440"/>
      <c r="CY786" s="440"/>
      <c r="CZ786" s="440"/>
      <c r="DA786" s="440"/>
    </row>
    <row r="787" spans="1:105">
      <c r="A787" s="5"/>
      <c r="B787" s="18"/>
      <c r="C787" s="18"/>
      <c r="D787" s="18"/>
      <c r="E787" s="18"/>
      <c r="F787" s="39"/>
      <c r="G787" s="18"/>
      <c r="H787" s="40"/>
      <c r="I787" s="18"/>
      <c r="J787" s="18"/>
      <c r="K787" s="18"/>
      <c r="L787" s="18"/>
      <c r="M787" s="18"/>
      <c r="N787" s="18"/>
      <c r="O787" s="18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440"/>
      <c r="CY787" s="440"/>
      <c r="CZ787" s="440"/>
      <c r="DA787" s="440"/>
    </row>
    <row r="788" spans="1:105">
      <c r="A788" s="5"/>
      <c r="B788" s="18"/>
      <c r="C788" s="18"/>
      <c r="D788" s="18"/>
      <c r="E788" s="18"/>
      <c r="F788" s="39"/>
      <c r="G788" s="18"/>
      <c r="H788" s="40"/>
      <c r="I788" s="18"/>
      <c r="J788" s="18"/>
      <c r="K788" s="18"/>
      <c r="L788" s="18"/>
      <c r="M788" s="18"/>
      <c r="N788" s="18"/>
      <c r="O788" s="18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440"/>
      <c r="CY788" s="440"/>
      <c r="CZ788" s="440"/>
      <c r="DA788" s="440"/>
    </row>
    <row r="789" spans="1:105">
      <c r="A789" s="5"/>
      <c r="B789" s="18"/>
      <c r="C789" s="18"/>
      <c r="D789" s="18"/>
      <c r="E789" s="18"/>
      <c r="F789" s="39"/>
      <c r="G789" s="18"/>
      <c r="H789" s="40"/>
      <c r="I789" s="18"/>
      <c r="J789" s="18"/>
      <c r="K789" s="18"/>
      <c r="L789" s="18"/>
      <c r="M789" s="18"/>
      <c r="N789" s="18"/>
      <c r="O789" s="18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440"/>
      <c r="CY789" s="440"/>
      <c r="CZ789" s="440"/>
      <c r="DA789" s="440"/>
    </row>
    <row r="790" spans="1:105">
      <c r="A790" s="5"/>
      <c r="B790" s="18"/>
      <c r="C790" s="18"/>
      <c r="D790" s="18"/>
      <c r="E790" s="18"/>
      <c r="F790" s="39"/>
      <c r="G790" s="18"/>
      <c r="H790" s="40"/>
      <c r="I790" s="18"/>
      <c r="J790" s="18"/>
      <c r="K790" s="18"/>
      <c r="L790" s="18"/>
      <c r="M790" s="18"/>
      <c r="N790" s="18"/>
      <c r="O790" s="18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  <c r="BT790" s="18"/>
      <c r="BU790" s="18"/>
      <c r="BV790" s="18"/>
      <c r="BW790" s="18"/>
      <c r="BX790" s="18"/>
      <c r="BY790" s="18"/>
      <c r="BZ790" s="18"/>
      <c r="CA790" s="18"/>
      <c r="CB790" s="18"/>
      <c r="CC790" s="18"/>
      <c r="CD790" s="18"/>
      <c r="CF790" s="18"/>
      <c r="CG790" s="18"/>
      <c r="CH790" s="18"/>
      <c r="CI790" s="18"/>
      <c r="CJ790" s="18"/>
      <c r="CK790" s="18"/>
      <c r="CL790" s="18"/>
      <c r="CM790" s="18"/>
      <c r="CN790" s="18"/>
      <c r="CO790" s="18"/>
      <c r="CP790" s="18"/>
      <c r="CQ790" s="18"/>
      <c r="CR790" s="18"/>
      <c r="CS790" s="18"/>
      <c r="CT790" s="18"/>
      <c r="CU790" s="18"/>
      <c r="CV790" s="18"/>
      <c r="CW790" s="18"/>
      <c r="CX790" s="440"/>
      <c r="CY790" s="440"/>
      <c r="CZ790" s="440"/>
      <c r="DA790" s="440"/>
    </row>
    <row r="791" spans="1:105">
      <c r="A791" s="5"/>
      <c r="B791" s="18"/>
      <c r="C791" s="18"/>
      <c r="D791" s="18"/>
      <c r="E791" s="18"/>
      <c r="F791" s="39"/>
      <c r="G791" s="18"/>
      <c r="H791" s="40"/>
      <c r="I791" s="18"/>
      <c r="J791" s="18"/>
      <c r="K791" s="18"/>
      <c r="L791" s="18"/>
      <c r="M791" s="18"/>
      <c r="N791" s="18"/>
      <c r="O791" s="18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440"/>
      <c r="CY791" s="440"/>
      <c r="CZ791" s="440"/>
      <c r="DA791" s="440"/>
    </row>
    <row r="792" spans="1:105">
      <c r="A792" s="5"/>
      <c r="B792" s="18"/>
      <c r="C792" s="18"/>
      <c r="D792" s="18"/>
      <c r="E792" s="18"/>
      <c r="F792" s="39"/>
      <c r="G792" s="18"/>
      <c r="H792" s="40"/>
      <c r="I792" s="18"/>
      <c r="J792" s="18"/>
      <c r="K792" s="18"/>
      <c r="L792" s="18"/>
      <c r="M792" s="18"/>
      <c r="N792" s="18"/>
      <c r="O792" s="18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440"/>
      <c r="CY792" s="440"/>
      <c r="CZ792" s="440"/>
      <c r="DA792" s="440"/>
    </row>
    <row r="793" spans="1:105">
      <c r="A793" s="5"/>
      <c r="B793" s="18"/>
      <c r="C793" s="18"/>
      <c r="D793" s="18"/>
      <c r="E793" s="18"/>
      <c r="F793" s="39"/>
      <c r="G793" s="18"/>
      <c r="H793" s="40"/>
      <c r="I793" s="18"/>
      <c r="J793" s="18"/>
      <c r="K793" s="18"/>
      <c r="L793" s="18"/>
      <c r="M793" s="18"/>
      <c r="N793" s="18"/>
      <c r="O793" s="18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  <c r="BT793" s="18"/>
      <c r="BU793" s="18"/>
      <c r="BV793" s="18"/>
      <c r="BW793" s="18"/>
      <c r="BX793" s="18"/>
      <c r="BY793" s="18"/>
      <c r="BZ793" s="18"/>
      <c r="CA793" s="18"/>
      <c r="CB793" s="18"/>
      <c r="CC793" s="18"/>
      <c r="CD793" s="18"/>
      <c r="CF793" s="18"/>
      <c r="CG793" s="18"/>
      <c r="CH793" s="18"/>
      <c r="CI793" s="18"/>
      <c r="CJ793" s="18"/>
      <c r="CK793" s="18"/>
      <c r="CL793" s="18"/>
      <c r="CM793" s="18"/>
      <c r="CN793" s="18"/>
      <c r="CO793" s="18"/>
      <c r="CP793" s="18"/>
      <c r="CQ793" s="18"/>
      <c r="CR793" s="18"/>
      <c r="CS793" s="18"/>
      <c r="CT793" s="18"/>
      <c r="CU793" s="18"/>
      <c r="CV793" s="18"/>
      <c r="CW793" s="18"/>
      <c r="CX793" s="440"/>
      <c r="CY793" s="440"/>
      <c r="CZ793" s="440"/>
      <c r="DA793" s="440"/>
    </row>
    <row r="794" spans="1:105">
      <c r="A794" s="5"/>
      <c r="B794" s="18"/>
      <c r="C794" s="18"/>
      <c r="D794" s="18"/>
      <c r="E794" s="18"/>
      <c r="F794" s="39"/>
      <c r="G794" s="18"/>
      <c r="H794" s="40"/>
      <c r="I794" s="18"/>
      <c r="J794" s="18"/>
      <c r="K794" s="18"/>
      <c r="L794" s="18"/>
      <c r="M794" s="18"/>
      <c r="N794" s="18"/>
      <c r="O794" s="18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  <c r="BT794" s="18"/>
      <c r="BU794" s="18"/>
      <c r="BV794" s="18"/>
      <c r="BW794" s="18"/>
      <c r="BX794" s="18"/>
      <c r="BY794" s="18"/>
      <c r="BZ794" s="18"/>
      <c r="CA794" s="18"/>
      <c r="CB794" s="18"/>
      <c r="CC794" s="18"/>
      <c r="CD794" s="18"/>
      <c r="CF794" s="18"/>
      <c r="CG794" s="18"/>
      <c r="CH794" s="18"/>
      <c r="CI794" s="18"/>
      <c r="CJ794" s="18"/>
      <c r="CK794" s="18"/>
      <c r="CL794" s="18"/>
      <c r="CM794" s="18"/>
      <c r="CN794" s="18"/>
      <c r="CO794" s="18"/>
      <c r="CP794" s="18"/>
      <c r="CQ794" s="18"/>
      <c r="CR794" s="18"/>
      <c r="CS794" s="18"/>
      <c r="CT794" s="18"/>
      <c r="CU794" s="18"/>
      <c r="CV794" s="18"/>
      <c r="CW794" s="18"/>
      <c r="CX794" s="440"/>
      <c r="CY794" s="440"/>
      <c r="CZ794" s="440"/>
      <c r="DA794" s="440"/>
    </row>
    <row r="795" spans="1:105">
      <c r="A795" s="5"/>
      <c r="B795" s="18"/>
      <c r="C795" s="18"/>
      <c r="D795" s="18"/>
      <c r="E795" s="18"/>
      <c r="F795" s="39"/>
      <c r="G795" s="18"/>
      <c r="H795" s="40"/>
      <c r="I795" s="18"/>
      <c r="J795" s="18"/>
      <c r="K795" s="18"/>
      <c r="L795" s="18"/>
      <c r="M795" s="18"/>
      <c r="N795" s="18"/>
      <c r="O795" s="18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  <c r="BT795" s="18"/>
      <c r="BU795" s="18"/>
      <c r="BV795" s="18"/>
      <c r="BW795" s="18"/>
      <c r="BX795" s="18"/>
      <c r="BY795" s="18"/>
      <c r="BZ795" s="18"/>
      <c r="CA795" s="18"/>
      <c r="CB795" s="18"/>
      <c r="CC795" s="18"/>
      <c r="CD795" s="18"/>
      <c r="CF795" s="18"/>
      <c r="CG795" s="18"/>
      <c r="CH795" s="18"/>
      <c r="CI795" s="18"/>
      <c r="CJ795" s="18"/>
      <c r="CK795" s="18"/>
      <c r="CL795" s="18"/>
      <c r="CM795" s="18"/>
      <c r="CN795" s="18"/>
      <c r="CO795" s="18"/>
      <c r="CP795" s="18"/>
      <c r="CQ795" s="18"/>
      <c r="CR795" s="18"/>
      <c r="CS795" s="18"/>
      <c r="CT795" s="18"/>
      <c r="CU795" s="18"/>
      <c r="CV795" s="18"/>
      <c r="CW795" s="18"/>
      <c r="CX795" s="440"/>
      <c r="CY795" s="440"/>
      <c r="CZ795" s="440"/>
      <c r="DA795" s="440"/>
    </row>
    <row r="796" spans="1:105">
      <c r="A796" s="5"/>
      <c r="B796" s="18"/>
      <c r="C796" s="18"/>
      <c r="D796" s="18"/>
      <c r="E796" s="18"/>
      <c r="F796" s="39"/>
      <c r="G796" s="18"/>
      <c r="H796" s="40"/>
      <c r="I796" s="18"/>
      <c r="J796" s="18"/>
      <c r="K796" s="18"/>
      <c r="L796" s="18"/>
      <c r="M796" s="18"/>
      <c r="N796" s="18"/>
      <c r="O796" s="18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  <c r="BT796" s="18"/>
      <c r="BU796" s="18"/>
      <c r="BV796" s="18"/>
      <c r="BW796" s="18"/>
      <c r="BX796" s="18"/>
      <c r="BY796" s="18"/>
      <c r="BZ796" s="18"/>
      <c r="CA796" s="18"/>
      <c r="CB796" s="18"/>
      <c r="CC796" s="18"/>
      <c r="CD796" s="18"/>
      <c r="CF796" s="18"/>
      <c r="CG796" s="18"/>
      <c r="CH796" s="18"/>
      <c r="CI796" s="18"/>
      <c r="CJ796" s="18"/>
      <c r="CK796" s="18"/>
      <c r="CL796" s="18"/>
      <c r="CM796" s="18"/>
      <c r="CN796" s="18"/>
      <c r="CO796" s="18"/>
      <c r="CP796" s="18"/>
      <c r="CQ796" s="18"/>
      <c r="CR796" s="18"/>
      <c r="CS796" s="18"/>
      <c r="CT796" s="18"/>
      <c r="CU796" s="18"/>
      <c r="CV796" s="18"/>
      <c r="CW796" s="18"/>
      <c r="CX796" s="440"/>
      <c r="CY796" s="440"/>
      <c r="CZ796" s="440"/>
      <c r="DA796" s="440"/>
    </row>
    <row r="797" spans="1:105">
      <c r="A797" s="5"/>
      <c r="B797" s="18"/>
      <c r="C797" s="18"/>
      <c r="D797" s="18"/>
      <c r="E797" s="18"/>
      <c r="F797" s="39"/>
      <c r="G797" s="18"/>
      <c r="H797" s="40"/>
      <c r="I797" s="18"/>
      <c r="J797" s="18"/>
      <c r="K797" s="18"/>
      <c r="L797" s="18"/>
      <c r="M797" s="18"/>
      <c r="N797" s="18"/>
      <c r="O797" s="18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  <c r="BT797" s="18"/>
      <c r="BU797" s="18"/>
      <c r="BV797" s="18"/>
      <c r="BW797" s="18"/>
      <c r="BX797" s="18"/>
      <c r="BY797" s="18"/>
      <c r="BZ797" s="18"/>
      <c r="CA797" s="18"/>
      <c r="CB797" s="18"/>
      <c r="CC797" s="18"/>
      <c r="CD797" s="18"/>
      <c r="CF797" s="18"/>
      <c r="CG797" s="18"/>
      <c r="CH797" s="18"/>
      <c r="CI797" s="18"/>
      <c r="CJ797" s="18"/>
      <c r="CK797" s="18"/>
      <c r="CL797" s="18"/>
      <c r="CM797" s="18"/>
      <c r="CN797" s="18"/>
      <c r="CO797" s="18"/>
      <c r="CP797" s="18"/>
      <c r="CQ797" s="18"/>
      <c r="CR797" s="18"/>
      <c r="CS797" s="18"/>
      <c r="CT797" s="18"/>
      <c r="CU797" s="18"/>
      <c r="CV797" s="18"/>
      <c r="CW797" s="18"/>
      <c r="CX797" s="440"/>
      <c r="CY797" s="440"/>
      <c r="CZ797" s="440"/>
      <c r="DA797" s="440"/>
    </row>
    <row r="798" spans="1:105">
      <c r="A798" s="5"/>
      <c r="B798" s="18"/>
      <c r="C798" s="18"/>
      <c r="D798" s="18"/>
      <c r="E798" s="18"/>
      <c r="F798" s="39"/>
      <c r="G798" s="18"/>
      <c r="H798" s="40"/>
      <c r="I798" s="18"/>
      <c r="J798" s="18"/>
      <c r="K798" s="18"/>
      <c r="L798" s="18"/>
      <c r="M798" s="18"/>
      <c r="N798" s="18"/>
      <c r="O798" s="18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  <c r="BT798" s="18"/>
      <c r="BU798" s="18"/>
      <c r="BV798" s="18"/>
      <c r="BW798" s="18"/>
      <c r="BX798" s="18"/>
      <c r="BY798" s="18"/>
      <c r="BZ798" s="18"/>
      <c r="CA798" s="18"/>
      <c r="CB798" s="18"/>
      <c r="CC798" s="18"/>
      <c r="CD798" s="18"/>
      <c r="CF798" s="18"/>
      <c r="CG798" s="18"/>
      <c r="CH798" s="18"/>
      <c r="CI798" s="18"/>
      <c r="CJ798" s="18"/>
      <c r="CK798" s="18"/>
      <c r="CL798" s="18"/>
      <c r="CM798" s="18"/>
      <c r="CN798" s="18"/>
      <c r="CO798" s="18"/>
      <c r="CP798" s="18"/>
      <c r="CQ798" s="18"/>
      <c r="CR798" s="18"/>
      <c r="CS798" s="18"/>
      <c r="CT798" s="18"/>
      <c r="CU798" s="18"/>
      <c r="CV798" s="18"/>
      <c r="CW798" s="18"/>
      <c r="CX798" s="440"/>
      <c r="CY798" s="440"/>
      <c r="CZ798" s="440"/>
      <c r="DA798" s="440"/>
    </row>
    <row r="799" spans="1:105">
      <c r="A799" s="5"/>
      <c r="B799" s="18"/>
      <c r="C799" s="18"/>
      <c r="D799" s="18"/>
      <c r="E799" s="18"/>
      <c r="F799" s="39"/>
      <c r="G799" s="18"/>
      <c r="H799" s="40"/>
      <c r="I799" s="18"/>
      <c r="J799" s="18"/>
      <c r="K799" s="18"/>
      <c r="L799" s="18"/>
      <c r="M799" s="18"/>
      <c r="N799" s="18"/>
      <c r="O799" s="18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440"/>
      <c r="CY799" s="440"/>
      <c r="CZ799" s="440"/>
      <c r="DA799" s="440"/>
    </row>
    <row r="800" spans="1:105">
      <c r="A800" s="5"/>
      <c r="B800" s="18"/>
      <c r="C800" s="18"/>
      <c r="D800" s="18"/>
      <c r="E800" s="18"/>
      <c r="F800" s="39"/>
      <c r="G800" s="18"/>
      <c r="H800" s="40"/>
      <c r="I800" s="18"/>
      <c r="J800" s="18"/>
      <c r="K800" s="18"/>
      <c r="L800" s="18"/>
      <c r="M800" s="18"/>
      <c r="N800" s="18"/>
      <c r="O800" s="18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  <c r="BT800" s="18"/>
      <c r="BU800" s="18"/>
      <c r="BV800" s="18"/>
      <c r="BW800" s="18"/>
      <c r="BX800" s="18"/>
      <c r="BY800" s="18"/>
      <c r="BZ800" s="18"/>
      <c r="CA800" s="18"/>
      <c r="CB800" s="18"/>
      <c r="CC800" s="18"/>
      <c r="CD800" s="18"/>
      <c r="CF800" s="18"/>
      <c r="CG800" s="18"/>
      <c r="CH800" s="18"/>
      <c r="CI800" s="18"/>
      <c r="CJ800" s="18"/>
      <c r="CK800" s="18"/>
      <c r="CL800" s="18"/>
      <c r="CM800" s="18"/>
      <c r="CN800" s="18"/>
      <c r="CO800" s="18"/>
      <c r="CP800" s="18"/>
      <c r="CQ800" s="18"/>
      <c r="CR800" s="18"/>
      <c r="CS800" s="18"/>
      <c r="CT800" s="18"/>
      <c r="CU800" s="18"/>
      <c r="CV800" s="18"/>
      <c r="CW800" s="18"/>
      <c r="CX800" s="440"/>
      <c r="CY800" s="440"/>
      <c r="CZ800" s="440"/>
      <c r="DA800" s="440"/>
    </row>
    <row r="801" spans="1:105">
      <c r="A801" s="5"/>
      <c r="B801" s="18"/>
      <c r="C801" s="18"/>
      <c r="D801" s="18"/>
      <c r="E801" s="18"/>
      <c r="F801" s="39"/>
      <c r="G801" s="18"/>
      <c r="H801" s="40"/>
      <c r="I801" s="18"/>
      <c r="J801" s="18"/>
      <c r="K801" s="18"/>
      <c r="L801" s="18"/>
      <c r="M801" s="18"/>
      <c r="N801" s="18"/>
      <c r="O801" s="18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  <c r="BT801" s="18"/>
      <c r="BU801" s="18"/>
      <c r="BV801" s="18"/>
      <c r="BW801" s="18"/>
      <c r="BX801" s="18"/>
      <c r="BY801" s="18"/>
      <c r="BZ801" s="18"/>
      <c r="CA801" s="18"/>
      <c r="CB801" s="18"/>
      <c r="CC801" s="18"/>
      <c r="CD801" s="18"/>
      <c r="CF801" s="18"/>
      <c r="CG801" s="18"/>
      <c r="CH801" s="18"/>
      <c r="CI801" s="18"/>
      <c r="CJ801" s="18"/>
      <c r="CK801" s="18"/>
      <c r="CL801" s="18"/>
      <c r="CM801" s="18"/>
      <c r="CN801" s="18"/>
      <c r="CO801" s="18"/>
      <c r="CP801" s="18"/>
      <c r="CQ801" s="18"/>
      <c r="CR801" s="18"/>
      <c r="CS801" s="18"/>
      <c r="CT801" s="18"/>
      <c r="CU801" s="18"/>
      <c r="CV801" s="18"/>
      <c r="CW801" s="18"/>
      <c r="CX801" s="440"/>
      <c r="CY801" s="440"/>
      <c r="CZ801" s="440"/>
      <c r="DA801" s="440"/>
    </row>
    <row r="802" spans="1:105">
      <c r="A802" s="5"/>
      <c r="B802" s="18"/>
      <c r="C802" s="18"/>
      <c r="D802" s="18"/>
      <c r="E802" s="18"/>
      <c r="F802" s="39"/>
      <c r="G802" s="18"/>
      <c r="H802" s="40"/>
      <c r="I802" s="18"/>
      <c r="J802" s="18"/>
      <c r="K802" s="18"/>
      <c r="L802" s="18"/>
      <c r="M802" s="18"/>
      <c r="N802" s="18"/>
      <c r="O802" s="18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  <c r="BM802" s="18"/>
      <c r="BN802" s="18"/>
      <c r="BO802" s="18"/>
      <c r="BP802" s="18"/>
      <c r="BQ802" s="18"/>
      <c r="BR802" s="18"/>
      <c r="BS802" s="18"/>
      <c r="BT802" s="18"/>
      <c r="BU802" s="18"/>
      <c r="BV802" s="18"/>
      <c r="BW802" s="18"/>
      <c r="BX802" s="18"/>
      <c r="BY802" s="18"/>
      <c r="BZ802" s="18"/>
      <c r="CA802" s="18"/>
      <c r="CB802" s="18"/>
      <c r="CC802" s="18"/>
      <c r="CD802" s="18"/>
      <c r="CF802" s="18"/>
      <c r="CG802" s="18"/>
      <c r="CH802" s="18"/>
      <c r="CI802" s="18"/>
      <c r="CJ802" s="18"/>
      <c r="CK802" s="18"/>
      <c r="CL802" s="18"/>
      <c r="CM802" s="18"/>
      <c r="CN802" s="18"/>
      <c r="CO802" s="18"/>
      <c r="CP802" s="18"/>
      <c r="CQ802" s="18"/>
      <c r="CR802" s="18"/>
      <c r="CS802" s="18"/>
      <c r="CT802" s="18"/>
      <c r="CU802" s="18"/>
      <c r="CV802" s="18"/>
      <c r="CW802" s="18"/>
      <c r="CX802" s="440"/>
      <c r="CY802" s="440"/>
      <c r="CZ802" s="440"/>
      <c r="DA802" s="440"/>
    </row>
    <row r="803" spans="1:105">
      <c r="A803" s="5"/>
      <c r="B803" s="18"/>
      <c r="C803" s="18"/>
      <c r="D803" s="18"/>
      <c r="E803" s="18"/>
      <c r="F803" s="39"/>
      <c r="G803" s="18"/>
      <c r="H803" s="40"/>
      <c r="I803" s="18"/>
      <c r="J803" s="18"/>
      <c r="K803" s="18"/>
      <c r="L803" s="18"/>
      <c r="M803" s="18"/>
      <c r="N803" s="18"/>
      <c r="O803" s="18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  <c r="BT803" s="18"/>
      <c r="BU803" s="18"/>
      <c r="BV803" s="18"/>
      <c r="BW803" s="18"/>
      <c r="BX803" s="18"/>
      <c r="BY803" s="18"/>
      <c r="BZ803" s="18"/>
      <c r="CA803" s="18"/>
      <c r="CB803" s="18"/>
      <c r="CC803" s="18"/>
      <c r="CD803" s="18"/>
      <c r="CF803" s="18"/>
      <c r="CG803" s="18"/>
      <c r="CH803" s="18"/>
      <c r="CI803" s="18"/>
      <c r="CJ803" s="18"/>
      <c r="CK803" s="18"/>
      <c r="CL803" s="18"/>
      <c r="CM803" s="18"/>
      <c r="CN803" s="18"/>
      <c r="CO803" s="18"/>
      <c r="CP803" s="18"/>
      <c r="CQ803" s="18"/>
      <c r="CR803" s="18"/>
      <c r="CS803" s="18"/>
      <c r="CT803" s="18"/>
      <c r="CU803" s="18"/>
      <c r="CV803" s="18"/>
      <c r="CW803" s="18"/>
      <c r="CX803" s="440"/>
      <c r="CY803" s="440"/>
      <c r="CZ803" s="440"/>
      <c r="DA803" s="440"/>
    </row>
    <row r="804" spans="1:105">
      <c r="A804" s="5"/>
      <c r="B804" s="18"/>
      <c r="C804" s="18"/>
      <c r="D804" s="18"/>
      <c r="E804" s="18"/>
      <c r="F804" s="39"/>
      <c r="G804" s="18"/>
      <c r="H804" s="40"/>
      <c r="I804" s="18"/>
      <c r="J804" s="18"/>
      <c r="K804" s="18"/>
      <c r="L804" s="18"/>
      <c r="M804" s="18"/>
      <c r="N804" s="18"/>
      <c r="O804" s="18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  <c r="BT804" s="18"/>
      <c r="BU804" s="18"/>
      <c r="BV804" s="18"/>
      <c r="BW804" s="18"/>
      <c r="BX804" s="18"/>
      <c r="BY804" s="18"/>
      <c r="BZ804" s="18"/>
      <c r="CA804" s="18"/>
      <c r="CB804" s="18"/>
      <c r="CC804" s="18"/>
      <c r="CD804" s="18"/>
      <c r="CF804" s="18"/>
      <c r="CG804" s="18"/>
      <c r="CH804" s="18"/>
      <c r="CI804" s="18"/>
      <c r="CJ804" s="18"/>
      <c r="CK804" s="18"/>
      <c r="CL804" s="18"/>
      <c r="CM804" s="18"/>
      <c r="CN804" s="18"/>
      <c r="CO804" s="18"/>
      <c r="CP804" s="18"/>
      <c r="CQ804" s="18"/>
      <c r="CR804" s="18"/>
      <c r="CS804" s="18"/>
      <c r="CT804" s="18"/>
      <c r="CU804" s="18"/>
      <c r="CV804" s="18"/>
      <c r="CW804" s="18"/>
      <c r="CX804" s="440"/>
      <c r="CY804" s="440"/>
      <c r="CZ804" s="440"/>
      <c r="DA804" s="440"/>
    </row>
    <row r="805" spans="1:105">
      <c r="A805" s="5"/>
      <c r="B805" s="18"/>
      <c r="C805" s="18"/>
      <c r="D805" s="18"/>
      <c r="E805" s="18"/>
      <c r="F805" s="39"/>
      <c r="G805" s="18"/>
      <c r="H805" s="40"/>
      <c r="I805" s="18"/>
      <c r="J805" s="18"/>
      <c r="K805" s="18"/>
      <c r="L805" s="18"/>
      <c r="M805" s="18"/>
      <c r="N805" s="18"/>
      <c r="O805" s="18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  <c r="BT805" s="18"/>
      <c r="BU805" s="18"/>
      <c r="BV805" s="18"/>
      <c r="BW805" s="18"/>
      <c r="BX805" s="18"/>
      <c r="BY805" s="18"/>
      <c r="BZ805" s="18"/>
      <c r="CA805" s="18"/>
      <c r="CB805" s="18"/>
      <c r="CC805" s="18"/>
      <c r="CD805" s="18"/>
      <c r="CF805" s="18"/>
      <c r="CG805" s="18"/>
      <c r="CH805" s="18"/>
      <c r="CI805" s="18"/>
      <c r="CJ805" s="18"/>
      <c r="CK805" s="18"/>
      <c r="CL805" s="18"/>
      <c r="CM805" s="18"/>
      <c r="CN805" s="18"/>
      <c r="CO805" s="18"/>
      <c r="CP805" s="18"/>
      <c r="CQ805" s="18"/>
      <c r="CR805" s="18"/>
      <c r="CS805" s="18"/>
      <c r="CT805" s="18"/>
      <c r="CU805" s="18"/>
      <c r="CV805" s="18"/>
      <c r="CW805" s="18"/>
      <c r="CX805" s="440"/>
      <c r="CY805" s="440"/>
      <c r="CZ805" s="440"/>
      <c r="DA805" s="440"/>
    </row>
    <row r="806" spans="1:105">
      <c r="A806" s="5"/>
      <c r="B806" s="18"/>
      <c r="C806" s="18"/>
      <c r="D806" s="18"/>
      <c r="E806" s="18"/>
      <c r="F806" s="39"/>
      <c r="G806" s="18"/>
      <c r="H806" s="40"/>
      <c r="I806" s="18"/>
      <c r="J806" s="18"/>
      <c r="K806" s="18"/>
      <c r="L806" s="18"/>
      <c r="M806" s="18"/>
      <c r="N806" s="18"/>
      <c r="O806" s="18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  <c r="BT806" s="18"/>
      <c r="BU806" s="18"/>
      <c r="BV806" s="18"/>
      <c r="BW806" s="18"/>
      <c r="BX806" s="18"/>
      <c r="BY806" s="18"/>
      <c r="BZ806" s="18"/>
      <c r="CA806" s="18"/>
      <c r="CB806" s="18"/>
      <c r="CC806" s="18"/>
      <c r="CD806" s="18"/>
      <c r="CF806" s="18"/>
      <c r="CG806" s="18"/>
      <c r="CH806" s="18"/>
      <c r="CI806" s="18"/>
      <c r="CJ806" s="18"/>
      <c r="CK806" s="18"/>
      <c r="CL806" s="18"/>
      <c r="CM806" s="18"/>
      <c r="CN806" s="18"/>
      <c r="CO806" s="18"/>
      <c r="CP806" s="18"/>
      <c r="CQ806" s="18"/>
      <c r="CR806" s="18"/>
      <c r="CS806" s="18"/>
      <c r="CT806" s="18"/>
      <c r="CU806" s="18"/>
      <c r="CV806" s="18"/>
      <c r="CW806" s="18"/>
      <c r="CX806" s="440"/>
      <c r="CY806" s="440"/>
      <c r="CZ806" s="440"/>
      <c r="DA806" s="440"/>
    </row>
    <row r="807" spans="1:105">
      <c r="A807" s="5"/>
      <c r="B807" s="18"/>
      <c r="C807" s="18"/>
      <c r="D807" s="18"/>
      <c r="E807" s="18"/>
      <c r="F807" s="39"/>
      <c r="G807" s="18"/>
      <c r="H807" s="40"/>
      <c r="I807" s="18"/>
      <c r="J807" s="18"/>
      <c r="K807" s="18"/>
      <c r="L807" s="18"/>
      <c r="M807" s="18"/>
      <c r="N807" s="18"/>
      <c r="O807" s="18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  <c r="BT807" s="18"/>
      <c r="BU807" s="18"/>
      <c r="BV807" s="18"/>
      <c r="BW807" s="18"/>
      <c r="BX807" s="18"/>
      <c r="BY807" s="18"/>
      <c r="BZ807" s="18"/>
      <c r="CA807" s="18"/>
      <c r="CB807" s="18"/>
      <c r="CC807" s="18"/>
      <c r="CD807" s="18"/>
      <c r="CF807" s="18"/>
      <c r="CG807" s="18"/>
      <c r="CH807" s="18"/>
      <c r="CI807" s="18"/>
      <c r="CJ807" s="18"/>
      <c r="CK807" s="18"/>
      <c r="CL807" s="18"/>
      <c r="CM807" s="18"/>
      <c r="CN807" s="18"/>
      <c r="CO807" s="18"/>
      <c r="CP807" s="18"/>
      <c r="CQ807" s="18"/>
      <c r="CR807" s="18"/>
      <c r="CS807" s="18"/>
      <c r="CT807" s="18"/>
      <c r="CU807" s="18"/>
      <c r="CV807" s="18"/>
      <c r="CW807" s="18"/>
      <c r="CX807" s="440"/>
      <c r="CY807" s="440"/>
      <c r="CZ807" s="440"/>
      <c r="DA807" s="440"/>
    </row>
    <row r="808" spans="1:105">
      <c r="A808" s="5"/>
      <c r="B808" s="18"/>
      <c r="C808" s="18"/>
      <c r="D808" s="18"/>
      <c r="E808" s="18"/>
      <c r="F808" s="39"/>
      <c r="G808" s="18"/>
      <c r="H808" s="40"/>
      <c r="I808" s="18"/>
      <c r="J808" s="18"/>
      <c r="K808" s="18"/>
      <c r="L808" s="18"/>
      <c r="M808" s="18"/>
      <c r="N808" s="18"/>
      <c r="O808" s="18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  <c r="BT808" s="18"/>
      <c r="BU808" s="18"/>
      <c r="BV808" s="18"/>
      <c r="BW808" s="18"/>
      <c r="BX808" s="18"/>
      <c r="BY808" s="18"/>
      <c r="BZ808" s="18"/>
      <c r="CA808" s="18"/>
      <c r="CB808" s="18"/>
      <c r="CC808" s="18"/>
      <c r="CD808" s="18"/>
      <c r="CF808" s="18"/>
      <c r="CG808" s="18"/>
      <c r="CH808" s="18"/>
      <c r="CI808" s="18"/>
      <c r="CJ808" s="18"/>
      <c r="CK808" s="18"/>
      <c r="CL808" s="18"/>
      <c r="CM808" s="18"/>
      <c r="CN808" s="18"/>
      <c r="CO808" s="18"/>
      <c r="CP808" s="18"/>
      <c r="CQ808" s="18"/>
      <c r="CR808" s="18"/>
      <c r="CS808" s="18"/>
      <c r="CT808" s="18"/>
      <c r="CU808" s="18"/>
      <c r="CV808" s="18"/>
      <c r="CW808" s="18"/>
      <c r="CX808" s="440"/>
      <c r="CY808" s="440"/>
      <c r="CZ808" s="440"/>
      <c r="DA808" s="440"/>
    </row>
    <row r="809" spans="1:105">
      <c r="A809" s="5"/>
      <c r="B809" s="18"/>
      <c r="C809" s="18"/>
      <c r="D809" s="18"/>
      <c r="E809" s="18"/>
      <c r="F809" s="39"/>
      <c r="G809" s="18"/>
      <c r="H809" s="40"/>
      <c r="I809" s="18"/>
      <c r="J809" s="18"/>
      <c r="K809" s="18"/>
      <c r="L809" s="18"/>
      <c r="M809" s="18"/>
      <c r="N809" s="18"/>
      <c r="O809" s="18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  <c r="BT809" s="18"/>
      <c r="BU809" s="18"/>
      <c r="BV809" s="18"/>
      <c r="BW809" s="18"/>
      <c r="BX809" s="18"/>
      <c r="BY809" s="18"/>
      <c r="BZ809" s="18"/>
      <c r="CA809" s="18"/>
      <c r="CB809" s="18"/>
      <c r="CC809" s="18"/>
      <c r="CD809" s="18"/>
      <c r="CF809" s="18"/>
      <c r="CG809" s="18"/>
      <c r="CH809" s="18"/>
      <c r="CI809" s="18"/>
      <c r="CJ809" s="18"/>
      <c r="CK809" s="18"/>
      <c r="CL809" s="18"/>
      <c r="CM809" s="18"/>
      <c r="CN809" s="18"/>
      <c r="CO809" s="18"/>
      <c r="CP809" s="18"/>
      <c r="CQ809" s="18"/>
      <c r="CR809" s="18"/>
      <c r="CS809" s="18"/>
      <c r="CT809" s="18"/>
      <c r="CU809" s="18"/>
      <c r="CV809" s="18"/>
      <c r="CW809" s="18"/>
      <c r="CX809" s="440"/>
      <c r="CY809" s="440"/>
      <c r="CZ809" s="440"/>
      <c r="DA809" s="440"/>
    </row>
    <row r="810" spans="1:105">
      <c r="A810" s="5"/>
      <c r="B810" s="18"/>
      <c r="C810" s="18"/>
      <c r="D810" s="18"/>
      <c r="E810" s="18"/>
      <c r="F810" s="39"/>
      <c r="G810" s="18"/>
      <c r="H810" s="40"/>
      <c r="I810" s="18"/>
      <c r="J810" s="18"/>
      <c r="K810" s="18"/>
      <c r="L810" s="18"/>
      <c r="M810" s="18"/>
      <c r="N810" s="18"/>
      <c r="O810" s="18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  <c r="BT810" s="18"/>
      <c r="BU810" s="18"/>
      <c r="BV810" s="18"/>
      <c r="BW810" s="18"/>
      <c r="BX810" s="18"/>
      <c r="BY810" s="18"/>
      <c r="BZ810" s="18"/>
      <c r="CA810" s="18"/>
      <c r="CB810" s="18"/>
      <c r="CC810" s="18"/>
      <c r="CD810" s="18"/>
      <c r="CF810" s="18"/>
      <c r="CG810" s="18"/>
      <c r="CH810" s="18"/>
      <c r="CI810" s="18"/>
      <c r="CJ810" s="18"/>
      <c r="CK810" s="18"/>
      <c r="CL810" s="18"/>
      <c r="CM810" s="18"/>
      <c r="CN810" s="18"/>
      <c r="CO810" s="18"/>
      <c r="CP810" s="18"/>
      <c r="CQ810" s="18"/>
      <c r="CR810" s="18"/>
      <c r="CS810" s="18"/>
      <c r="CT810" s="18"/>
      <c r="CU810" s="18"/>
      <c r="CV810" s="18"/>
      <c r="CW810" s="18"/>
      <c r="CX810" s="440"/>
      <c r="CY810" s="440"/>
      <c r="CZ810" s="440"/>
      <c r="DA810" s="440"/>
    </row>
    <row r="811" spans="1:105">
      <c r="A811" s="5"/>
      <c r="B811" s="18"/>
      <c r="C811" s="18"/>
      <c r="D811" s="18"/>
      <c r="E811" s="18"/>
      <c r="F811" s="39"/>
      <c r="G811" s="18"/>
      <c r="H811" s="40"/>
      <c r="I811" s="18"/>
      <c r="J811" s="18"/>
      <c r="K811" s="18"/>
      <c r="L811" s="18"/>
      <c r="M811" s="18"/>
      <c r="N811" s="18"/>
      <c r="O811" s="18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440"/>
      <c r="CY811" s="440"/>
      <c r="CZ811" s="440"/>
      <c r="DA811" s="440"/>
    </row>
    <row r="812" spans="1:105">
      <c r="A812" s="5"/>
      <c r="B812" s="18"/>
      <c r="C812" s="18"/>
      <c r="D812" s="18"/>
      <c r="E812" s="18"/>
      <c r="F812" s="39"/>
      <c r="G812" s="18"/>
      <c r="H812" s="40"/>
      <c r="I812" s="18"/>
      <c r="J812" s="18"/>
      <c r="K812" s="18"/>
      <c r="L812" s="18"/>
      <c r="M812" s="18"/>
      <c r="N812" s="18"/>
      <c r="O812" s="18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440"/>
      <c r="CY812" s="440"/>
      <c r="CZ812" s="440"/>
      <c r="DA812" s="440"/>
    </row>
    <row r="813" spans="1:105">
      <c r="A813" s="5"/>
      <c r="B813" s="18"/>
      <c r="C813" s="18"/>
      <c r="D813" s="18"/>
      <c r="E813" s="18"/>
      <c r="F813" s="39"/>
      <c r="G813" s="18"/>
      <c r="H813" s="40"/>
      <c r="I813" s="18"/>
      <c r="J813" s="18"/>
      <c r="K813" s="18"/>
      <c r="L813" s="18"/>
      <c r="M813" s="18"/>
      <c r="N813" s="18"/>
      <c r="O813" s="18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440"/>
      <c r="CY813" s="440"/>
      <c r="CZ813" s="440"/>
      <c r="DA813" s="440"/>
    </row>
    <row r="814" spans="1:105">
      <c r="A814" s="5"/>
      <c r="B814" s="18"/>
      <c r="C814" s="18"/>
      <c r="D814" s="18"/>
      <c r="E814" s="18"/>
      <c r="F814" s="39"/>
      <c r="G814" s="18"/>
      <c r="H814" s="40"/>
      <c r="I814" s="18"/>
      <c r="J814" s="18"/>
      <c r="K814" s="18"/>
      <c r="L814" s="18"/>
      <c r="M814" s="18"/>
      <c r="N814" s="18"/>
      <c r="O814" s="18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440"/>
      <c r="CY814" s="440"/>
      <c r="CZ814" s="440"/>
      <c r="DA814" s="440"/>
    </row>
    <row r="815" spans="1:105">
      <c r="A815" s="5"/>
      <c r="B815" s="18"/>
      <c r="C815" s="18"/>
      <c r="D815" s="18"/>
      <c r="E815" s="18"/>
      <c r="F815" s="39"/>
      <c r="G815" s="18"/>
      <c r="H815" s="40"/>
      <c r="I815" s="18"/>
      <c r="J815" s="18"/>
      <c r="K815" s="18"/>
      <c r="L815" s="18"/>
      <c r="M815" s="18"/>
      <c r="N815" s="18"/>
      <c r="O815" s="18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440"/>
      <c r="CY815" s="440"/>
      <c r="CZ815" s="440"/>
      <c r="DA815" s="440"/>
    </row>
    <row r="816" spans="1:105">
      <c r="A816" s="5"/>
      <c r="B816" s="18"/>
      <c r="C816" s="18"/>
      <c r="D816" s="18"/>
      <c r="E816" s="18"/>
      <c r="F816" s="39"/>
      <c r="G816" s="18"/>
      <c r="H816" s="40"/>
      <c r="I816" s="18"/>
      <c r="J816" s="18"/>
      <c r="K816" s="18"/>
      <c r="L816" s="18"/>
      <c r="M816" s="18"/>
      <c r="N816" s="18"/>
      <c r="O816" s="18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440"/>
      <c r="CY816" s="440"/>
      <c r="CZ816" s="440"/>
      <c r="DA816" s="440"/>
    </row>
    <row r="817" spans="1:105">
      <c r="A817" s="5"/>
      <c r="B817" s="18"/>
      <c r="C817" s="18"/>
      <c r="D817" s="18"/>
      <c r="E817" s="18"/>
      <c r="F817" s="39"/>
      <c r="G817" s="18"/>
      <c r="H817" s="40"/>
      <c r="I817" s="18"/>
      <c r="J817" s="18"/>
      <c r="K817" s="18"/>
      <c r="L817" s="18"/>
      <c r="M817" s="18"/>
      <c r="N817" s="18"/>
      <c r="O817" s="18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440"/>
      <c r="CY817" s="440"/>
      <c r="CZ817" s="440"/>
      <c r="DA817" s="440"/>
    </row>
    <row r="818" spans="1:105">
      <c r="A818" s="5"/>
      <c r="B818" s="18"/>
      <c r="C818" s="18"/>
      <c r="D818" s="18"/>
      <c r="E818" s="18"/>
      <c r="F818" s="39"/>
      <c r="G818" s="18"/>
      <c r="H818" s="40"/>
      <c r="I818" s="18"/>
      <c r="J818" s="18"/>
      <c r="K818" s="18"/>
      <c r="L818" s="18"/>
      <c r="M818" s="18"/>
      <c r="N818" s="18"/>
      <c r="O818" s="18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440"/>
      <c r="CY818" s="440"/>
      <c r="CZ818" s="440"/>
      <c r="DA818" s="440"/>
    </row>
    <row r="819" spans="1:105">
      <c r="A819" s="5"/>
      <c r="B819" s="18"/>
      <c r="C819" s="18"/>
      <c r="D819" s="18"/>
      <c r="E819" s="18"/>
      <c r="F819" s="39"/>
      <c r="G819" s="18"/>
      <c r="H819" s="40"/>
      <c r="I819" s="18"/>
      <c r="J819" s="18"/>
      <c r="K819" s="18"/>
      <c r="L819" s="18"/>
      <c r="M819" s="18"/>
      <c r="N819" s="18"/>
      <c r="O819" s="18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440"/>
      <c r="CY819" s="440"/>
      <c r="CZ819" s="440"/>
      <c r="DA819" s="440"/>
    </row>
    <row r="820" spans="1:105">
      <c r="A820" s="5"/>
      <c r="B820" s="18"/>
      <c r="C820" s="18"/>
      <c r="D820" s="18"/>
      <c r="E820" s="18"/>
      <c r="F820" s="39"/>
      <c r="G820" s="18"/>
      <c r="H820" s="40"/>
      <c r="I820" s="18"/>
      <c r="J820" s="18"/>
      <c r="K820" s="18"/>
      <c r="L820" s="18"/>
      <c r="M820" s="18"/>
      <c r="N820" s="18"/>
      <c r="O820" s="18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440"/>
      <c r="CY820" s="440"/>
      <c r="CZ820" s="440"/>
      <c r="DA820" s="440"/>
    </row>
    <row r="821" spans="1:105">
      <c r="A821" s="5"/>
      <c r="B821" s="18"/>
      <c r="C821" s="18"/>
      <c r="D821" s="18"/>
      <c r="E821" s="18"/>
      <c r="F821" s="39"/>
      <c r="G821" s="18"/>
      <c r="H821" s="40"/>
      <c r="I821" s="18"/>
      <c r="J821" s="18"/>
      <c r="K821" s="18"/>
      <c r="L821" s="18"/>
      <c r="M821" s="18"/>
      <c r="N821" s="18"/>
      <c r="O821" s="18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440"/>
      <c r="CY821" s="440"/>
      <c r="CZ821" s="440"/>
      <c r="DA821" s="440"/>
    </row>
    <row r="822" spans="1:105">
      <c r="A822" s="5"/>
      <c r="B822" s="18"/>
      <c r="C822" s="18"/>
      <c r="D822" s="18"/>
      <c r="E822" s="18"/>
      <c r="F822" s="39"/>
      <c r="G822" s="18"/>
      <c r="H822" s="40"/>
      <c r="I822" s="18"/>
      <c r="J822" s="18"/>
      <c r="K822" s="18"/>
      <c r="L822" s="18"/>
      <c r="M822" s="18"/>
      <c r="N822" s="18"/>
      <c r="O822" s="18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440"/>
      <c r="CY822" s="440"/>
      <c r="CZ822" s="440"/>
      <c r="DA822" s="440"/>
    </row>
    <row r="823" spans="1:105">
      <c r="A823" s="5"/>
      <c r="B823" s="18"/>
      <c r="C823" s="18"/>
      <c r="D823" s="18"/>
      <c r="E823" s="18"/>
      <c r="F823" s="39"/>
      <c r="G823" s="18"/>
      <c r="H823" s="40"/>
      <c r="I823" s="18"/>
      <c r="J823" s="18"/>
      <c r="K823" s="18"/>
      <c r="L823" s="18"/>
      <c r="M823" s="18"/>
      <c r="N823" s="18"/>
      <c r="O823" s="18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440"/>
      <c r="CY823" s="440"/>
      <c r="CZ823" s="440"/>
      <c r="DA823" s="440"/>
    </row>
    <row r="824" spans="1:105">
      <c r="A824" s="5"/>
      <c r="B824" s="18"/>
      <c r="C824" s="18"/>
      <c r="D824" s="18"/>
      <c r="E824" s="18"/>
      <c r="F824" s="39"/>
      <c r="G824" s="18"/>
      <c r="H824" s="40"/>
      <c r="I824" s="18"/>
      <c r="J824" s="18"/>
      <c r="K824" s="18"/>
      <c r="L824" s="18"/>
      <c r="M824" s="18"/>
      <c r="N824" s="18"/>
      <c r="O824" s="18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440"/>
      <c r="CY824" s="440"/>
      <c r="CZ824" s="440"/>
      <c r="DA824" s="440"/>
    </row>
    <row r="825" spans="1:105">
      <c r="A825" s="5"/>
      <c r="B825" s="18"/>
      <c r="C825" s="18"/>
      <c r="D825" s="18"/>
      <c r="E825" s="18"/>
      <c r="F825" s="39"/>
      <c r="G825" s="18"/>
      <c r="H825" s="40"/>
      <c r="I825" s="18"/>
      <c r="J825" s="18"/>
      <c r="K825" s="18"/>
      <c r="L825" s="18"/>
      <c r="M825" s="18"/>
      <c r="N825" s="18"/>
      <c r="O825" s="18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440"/>
      <c r="CY825" s="440"/>
      <c r="CZ825" s="440"/>
      <c r="DA825" s="440"/>
    </row>
    <row r="826" spans="1:105">
      <c r="A826" s="5"/>
      <c r="B826" s="18"/>
      <c r="C826" s="18"/>
      <c r="D826" s="18"/>
      <c r="E826" s="18"/>
      <c r="F826" s="39"/>
      <c r="G826" s="18"/>
      <c r="H826" s="40"/>
      <c r="I826" s="18"/>
      <c r="J826" s="18"/>
      <c r="K826" s="18"/>
      <c r="L826" s="18"/>
      <c r="M826" s="18"/>
      <c r="N826" s="18"/>
      <c r="O826" s="18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440"/>
      <c r="CY826" s="440"/>
      <c r="CZ826" s="440"/>
      <c r="DA826" s="440"/>
    </row>
    <row r="827" spans="1:105">
      <c r="A827" s="5"/>
      <c r="B827" s="18"/>
      <c r="C827" s="18"/>
      <c r="D827" s="18"/>
      <c r="E827" s="18"/>
      <c r="F827" s="39"/>
      <c r="G827" s="18"/>
      <c r="H827" s="40"/>
      <c r="I827" s="18"/>
      <c r="J827" s="18"/>
      <c r="K827" s="18"/>
      <c r="L827" s="18"/>
      <c r="M827" s="18"/>
      <c r="N827" s="18"/>
      <c r="O827" s="18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440"/>
      <c r="CY827" s="440"/>
      <c r="CZ827" s="440"/>
      <c r="DA827" s="440"/>
    </row>
    <row r="828" spans="1:105">
      <c r="A828" s="5"/>
      <c r="B828" s="18"/>
      <c r="C828" s="18"/>
      <c r="D828" s="18"/>
      <c r="E828" s="18"/>
      <c r="F828" s="39"/>
      <c r="G828" s="18"/>
      <c r="H828" s="40"/>
      <c r="I828" s="18"/>
      <c r="J828" s="18"/>
      <c r="K828" s="18"/>
      <c r="L828" s="18"/>
      <c r="M828" s="18"/>
      <c r="N828" s="18"/>
      <c r="O828" s="18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440"/>
      <c r="CY828" s="440"/>
      <c r="CZ828" s="440"/>
      <c r="DA828" s="440"/>
    </row>
    <row r="829" spans="1:105">
      <c r="A829" s="5"/>
      <c r="B829" s="18"/>
      <c r="C829" s="18"/>
      <c r="D829" s="18"/>
      <c r="E829" s="18"/>
      <c r="F829" s="39"/>
      <c r="G829" s="18"/>
      <c r="H829" s="40"/>
      <c r="I829" s="18"/>
      <c r="J829" s="18"/>
      <c r="K829" s="18"/>
      <c r="L829" s="18"/>
      <c r="M829" s="18"/>
      <c r="N829" s="18"/>
      <c r="O829" s="18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440"/>
      <c r="CY829" s="440"/>
      <c r="CZ829" s="440"/>
      <c r="DA829" s="440"/>
    </row>
    <row r="830" spans="1:105">
      <c r="A830" s="5"/>
      <c r="B830" s="18"/>
      <c r="C830" s="18"/>
      <c r="D830" s="18"/>
      <c r="E830" s="18"/>
      <c r="F830" s="39"/>
      <c r="G830" s="18"/>
      <c r="H830" s="40"/>
      <c r="I830" s="18"/>
      <c r="J830" s="18"/>
      <c r="K830" s="18"/>
      <c r="L830" s="18"/>
      <c r="M830" s="18"/>
      <c r="N830" s="18"/>
      <c r="O830" s="18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440"/>
      <c r="CY830" s="440"/>
      <c r="CZ830" s="440"/>
      <c r="DA830" s="440"/>
    </row>
    <row r="831" spans="1:105">
      <c r="A831" s="5"/>
      <c r="B831" s="18"/>
      <c r="C831" s="18"/>
      <c r="D831" s="18"/>
      <c r="E831" s="18"/>
      <c r="F831" s="39"/>
      <c r="G831" s="18"/>
      <c r="H831" s="40"/>
      <c r="I831" s="18"/>
      <c r="J831" s="18"/>
      <c r="K831" s="18"/>
      <c r="L831" s="18"/>
      <c r="M831" s="18"/>
      <c r="N831" s="18"/>
      <c r="O831" s="18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440"/>
      <c r="CY831" s="440"/>
      <c r="CZ831" s="440"/>
      <c r="DA831" s="440"/>
    </row>
    <row r="832" spans="1:105">
      <c r="A832" s="5"/>
      <c r="B832" s="18"/>
      <c r="C832" s="18"/>
      <c r="D832" s="18"/>
      <c r="E832" s="18"/>
      <c r="F832" s="39"/>
      <c r="G832" s="18"/>
      <c r="H832" s="40"/>
      <c r="I832" s="18"/>
      <c r="J832" s="18"/>
      <c r="K832" s="18"/>
      <c r="L832" s="18"/>
      <c r="M832" s="18"/>
      <c r="N832" s="18"/>
      <c r="O832" s="18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440"/>
      <c r="CY832" s="440"/>
      <c r="CZ832" s="440"/>
      <c r="DA832" s="440"/>
    </row>
    <row r="833" spans="1:105">
      <c r="A833" s="5"/>
      <c r="B833" s="18"/>
      <c r="C833" s="18"/>
      <c r="D833" s="18"/>
      <c r="E833" s="18"/>
      <c r="F833" s="39"/>
      <c r="G833" s="18"/>
      <c r="H833" s="40"/>
      <c r="I833" s="18"/>
      <c r="J833" s="18"/>
      <c r="K833" s="18"/>
      <c r="L833" s="18"/>
      <c r="M833" s="18"/>
      <c r="N833" s="18"/>
      <c r="O833" s="18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440"/>
      <c r="CY833" s="440"/>
      <c r="CZ833" s="440"/>
      <c r="DA833" s="440"/>
    </row>
    <row r="834" spans="1:105">
      <c r="A834" s="5"/>
      <c r="B834" s="18"/>
      <c r="C834" s="18"/>
      <c r="D834" s="18"/>
      <c r="E834" s="18"/>
      <c r="F834" s="39"/>
      <c r="G834" s="18"/>
      <c r="H834" s="40"/>
      <c r="I834" s="18"/>
      <c r="J834" s="18"/>
      <c r="K834" s="18"/>
      <c r="L834" s="18"/>
      <c r="M834" s="18"/>
      <c r="N834" s="18"/>
      <c r="O834" s="18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440"/>
      <c r="CY834" s="440"/>
      <c r="CZ834" s="440"/>
      <c r="DA834" s="440"/>
    </row>
    <row r="835" spans="1:105">
      <c r="A835" s="5"/>
      <c r="B835" s="18"/>
      <c r="C835" s="18"/>
      <c r="D835" s="18"/>
      <c r="E835" s="18"/>
      <c r="F835" s="39"/>
      <c r="G835" s="18"/>
      <c r="H835" s="40"/>
      <c r="I835" s="18"/>
      <c r="J835" s="18"/>
      <c r="K835" s="18"/>
      <c r="L835" s="18"/>
      <c r="M835" s="18"/>
      <c r="N835" s="18"/>
      <c r="O835" s="18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440"/>
      <c r="CY835" s="440"/>
      <c r="CZ835" s="440"/>
      <c r="DA835" s="440"/>
    </row>
    <row r="836" spans="1:105">
      <c r="A836" s="5"/>
      <c r="B836" s="18"/>
      <c r="C836" s="18"/>
      <c r="D836" s="18"/>
      <c r="E836" s="18"/>
      <c r="F836" s="39"/>
      <c r="G836" s="18"/>
      <c r="H836" s="40"/>
      <c r="I836" s="18"/>
      <c r="J836" s="18"/>
      <c r="K836" s="18"/>
      <c r="L836" s="18"/>
      <c r="M836" s="18"/>
      <c r="N836" s="18"/>
      <c r="O836" s="18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440"/>
      <c r="CY836" s="440"/>
      <c r="CZ836" s="440"/>
      <c r="DA836" s="440"/>
    </row>
    <row r="837" spans="1:105">
      <c r="A837" s="5"/>
      <c r="B837" s="18"/>
      <c r="C837" s="18"/>
      <c r="D837" s="18"/>
      <c r="E837" s="18"/>
      <c r="F837" s="39"/>
      <c r="G837" s="18"/>
      <c r="H837" s="40"/>
      <c r="I837" s="18"/>
      <c r="J837" s="18"/>
      <c r="K837" s="18"/>
      <c r="L837" s="18"/>
      <c r="M837" s="18"/>
      <c r="N837" s="18"/>
      <c r="O837" s="18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440"/>
      <c r="CY837" s="440"/>
      <c r="CZ837" s="440"/>
      <c r="DA837" s="440"/>
    </row>
    <row r="838" spans="1:105">
      <c r="A838" s="5"/>
      <c r="B838" s="18"/>
      <c r="C838" s="18"/>
      <c r="D838" s="18"/>
      <c r="E838" s="18"/>
      <c r="F838" s="39"/>
      <c r="G838" s="18"/>
      <c r="H838" s="40"/>
      <c r="I838" s="18"/>
      <c r="J838" s="18"/>
      <c r="K838" s="18"/>
      <c r="L838" s="18"/>
      <c r="M838" s="18"/>
      <c r="N838" s="18"/>
      <c r="O838" s="18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440"/>
      <c r="CY838" s="440"/>
      <c r="CZ838" s="440"/>
      <c r="DA838" s="440"/>
    </row>
    <row r="839" spans="1:105">
      <c r="A839" s="5"/>
      <c r="B839" s="18"/>
      <c r="C839" s="18"/>
      <c r="D839" s="18"/>
      <c r="E839" s="18"/>
      <c r="F839" s="39"/>
      <c r="G839" s="18"/>
      <c r="H839" s="40"/>
      <c r="I839" s="18"/>
      <c r="J839" s="18"/>
      <c r="K839" s="18"/>
      <c r="L839" s="18"/>
      <c r="M839" s="18"/>
      <c r="N839" s="18"/>
      <c r="O839" s="18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440"/>
      <c r="CY839" s="440"/>
      <c r="CZ839" s="440"/>
      <c r="DA839" s="440"/>
    </row>
    <row r="840" spans="1:105">
      <c r="A840" s="5"/>
      <c r="B840" s="18"/>
      <c r="C840" s="18"/>
      <c r="D840" s="18"/>
      <c r="E840" s="18"/>
      <c r="F840" s="39"/>
      <c r="G840" s="18"/>
      <c r="H840" s="40"/>
      <c r="I840" s="18"/>
      <c r="J840" s="18"/>
      <c r="K840" s="18"/>
      <c r="L840" s="18"/>
      <c r="M840" s="18"/>
      <c r="N840" s="18"/>
      <c r="O840" s="18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440"/>
      <c r="CY840" s="440"/>
      <c r="CZ840" s="440"/>
      <c r="DA840" s="440"/>
    </row>
    <row r="841" spans="1:105">
      <c r="A841" s="5"/>
      <c r="B841" s="18"/>
      <c r="C841" s="18"/>
      <c r="D841" s="18"/>
      <c r="E841" s="18"/>
      <c r="F841" s="39"/>
      <c r="G841" s="18"/>
      <c r="H841" s="40"/>
      <c r="I841" s="18"/>
      <c r="J841" s="18"/>
      <c r="K841" s="18"/>
      <c r="L841" s="18"/>
      <c r="M841" s="18"/>
      <c r="N841" s="18"/>
      <c r="O841" s="18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440"/>
      <c r="CY841" s="440"/>
      <c r="CZ841" s="440"/>
      <c r="DA841" s="440"/>
    </row>
    <row r="842" spans="1:105">
      <c r="A842" s="5"/>
      <c r="B842" s="18"/>
      <c r="C842" s="18"/>
      <c r="D842" s="18"/>
      <c r="E842" s="18"/>
      <c r="F842" s="39"/>
      <c r="G842" s="18"/>
      <c r="H842" s="40"/>
      <c r="I842" s="18"/>
      <c r="J842" s="18"/>
      <c r="K842" s="18"/>
      <c r="L842" s="18"/>
      <c r="M842" s="18"/>
      <c r="N842" s="18"/>
      <c r="O842" s="18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440"/>
      <c r="CY842" s="440"/>
      <c r="CZ842" s="440"/>
      <c r="DA842" s="440"/>
    </row>
    <row r="843" spans="1:105">
      <c r="A843" s="5"/>
      <c r="B843" s="18"/>
      <c r="C843" s="18"/>
      <c r="D843" s="18"/>
      <c r="E843" s="18"/>
      <c r="F843" s="39"/>
      <c r="G843" s="18"/>
      <c r="H843" s="40"/>
      <c r="I843" s="18"/>
      <c r="J843" s="18"/>
      <c r="K843" s="18"/>
      <c r="L843" s="18"/>
      <c r="M843" s="18"/>
      <c r="N843" s="18"/>
      <c r="O843" s="18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440"/>
      <c r="CY843" s="440"/>
      <c r="CZ843" s="440"/>
      <c r="DA843" s="440"/>
    </row>
    <row r="844" spans="1:105">
      <c r="A844" s="5"/>
      <c r="B844" s="18"/>
      <c r="C844" s="18"/>
      <c r="D844" s="18"/>
      <c r="E844" s="18"/>
      <c r="F844" s="39"/>
      <c r="G844" s="18"/>
      <c r="H844" s="40"/>
      <c r="I844" s="18"/>
      <c r="J844" s="18"/>
      <c r="K844" s="18"/>
      <c r="L844" s="18"/>
      <c r="M844" s="18"/>
      <c r="N844" s="18"/>
      <c r="O844" s="18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440"/>
      <c r="CY844" s="440"/>
      <c r="CZ844" s="440"/>
      <c r="DA844" s="440"/>
    </row>
    <row r="845" spans="1:105">
      <c r="A845" s="5"/>
      <c r="B845" s="18"/>
      <c r="C845" s="18"/>
      <c r="D845" s="18"/>
      <c r="E845" s="18"/>
      <c r="F845" s="39"/>
      <c r="G845" s="18"/>
      <c r="H845" s="40"/>
      <c r="I845" s="18"/>
      <c r="J845" s="18"/>
      <c r="K845" s="18"/>
      <c r="L845" s="18"/>
      <c r="M845" s="18"/>
      <c r="N845" s="18"/>
      <c r="O845" s="18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440"/>
      <c r="CY845" s="440"/>
      <c r="CZ845" s="440"/>
      <c r="DA845" s="440"/>
    </row>
    <row r="846" spans="1:105">
      <c r="A846" s="5"/>
      <c r="B846" s="18"/>
      <c r="C846" s="18"/>
      <c r="D846" s="18"/>
      <c r="E846" s="18"/>
      <c r="F846" s="39"/>
      <c r="G846" s="18"/>
      <c r="H846" s="40"/>
      <c r="I846" s="18"/>
      <c r="J846" s="18"/>
      <c r="K846" s="18"/>
      <c r="L846" s="18"/>
      <c r="M846" s="18"/>
      <c r="N846" s="18"/>
      <c r="O846" s="18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440"/>
      <c r="CY846" s="440"/>
      <c r="CZ846" s="440"/>
      <c r="DA846" s="440"/>
    </row>
    <row r="847" spans="1:105">
      <c r="A847" s="5"/>
      <c r="B847" s="18"/>
      <c r="C847" s="18"/>
      <c r="D847" s="18"/>
      <c r="E847" s="18"/>
      <c r="F847" s="39"/>
      <c r="G847" s="18"/>
      <c r="H847" s="40"/>
      <c r="I847" s="18"/>
      <c r="J847" s="18"/>
      <c r="K847" s="18"/>
      <c r="L847" s="18"/>
      <c r="M847" s="18"/>
      <c r="N847" s="18"/>
      <c r="O847" s="18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440"/>
      <c r="CY847" s="440"/>
      <c r="CZ847" s="440"/>
      <c r="DA847" s="440"/>
    </row>
    <row r="848" spans="1:105">
      <c r="A848" s="5"/>
      <c r="B848" s="18"/>
      <c r="C848" s="18"/>
      <c r="D848" s="18"/>
      <c r="E848" s="18"/>
      <c r="F848" s="39"/>
      <c r="G848" s="18"/>
      <c r="H848" s="40"/>
      <c r="I848" s="18"/>
      <c r="J848" s="18"/>
      <c r="K848" s="18"/>
      <c r="L848" s="18"/>
      <c r="M848" s="18"/>
      <c r="N848" s="18"/>
      <c r="O848" s="18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440"/>
      <c r="CY848" s="440"/>
      <c r="CZ848" s="440"/>
      <c r="DA848" s="440"/>
    </row>
    <row r="849" spans="1:105">
      <c r="A849" s="5"/>
      <c r="B849" s="18"/>
      <c r="C849" s="18"/>
      <c r="D849" s="18"/>
      <c r="E849" s="18"/>
      <c r="F849" s="39"/>
      <c r="G849" s="18"/>
      <c r="H849" s="40"/>
      <c r="I849" s="18"/>
      <c r="J849" s="18"/>
      <c r="K849" s="18"/>
      <c r="L849" s="18"/>
      <c r="M849" s="18"/>
      <c r="N849" s="18"/>
      <c r="O849" s="18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440"/>
      <c r="CY849" s="440"/>
      <c r="CZ849" s="440"/>
      <c r="DA849" s="440"/>
    </row>
    <row r="850" spans="1:105">
      <c r="A850" s="5"/>
      <c r="B850" s="18"/>
      <c r="C850" s="18"/>
      <c r="D850" s="18"/>
      <c r="E850" s="18"/>
      <c r="F850" s="39"/>
      <c r="G850" s="18"/>
      <c r="H850" s="40"/>
      <c r="I850" s="18"/>
      <c r="J850" s="18"/>
      <c r="K850" s="18"/>
      <c r="L850" s="18"/>
      <c r="M850" s="18"/>
      <c r="N850" s="18"/>
      <c r="O850" s="18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440"/>
      <c r="CY850" s="440"/>
      <c r="CZ850" s="440"/>
      <c r="DA850" s="440"/>
    </row>
    <row r="851" spans="1:105">
      <c r="A851" s="5"/>
      <c r="B851" s="18"/>
      <c r="C851" s="18"/>
      <c r="D851" s="18"/>
      <c r="E851" s="18"/>
      <c r="F851" s="39"/>
      <c r="G851" s="18"/>
      <c r="H851" s="40"/>
      <c r="I851" s="18"/>
      <c r="J851" s="18"/>
      <c r="K851" s="18"/>
      <c r="L851" s="18"/>
      <c r="M851" s="18"/>
      <c r="N851" s="18"/>
      <c r="O851" s="18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440"/>
      <c r="CY851" s="440"/>
      <c r="CZ851" s="440"/>
      <c r="DA851" s="440"/>
    </row>
    <row r="852" spans="1:105">
      <c r="A852" s="5"/>
      <c r="B852" s="18"/>
      <c r="C852" s="18"/>
      <c r="D852" s="18"/>
      <c r="E852" s="18"/>
      <c r="F852" s="39"/>
      <c r="G852" s="18"/>
      <c r="H852" s="40"/>
      <c r="I852" s="18"/>
      <c r="J852" s="18"/>
      <c r="K852" s="18"/>
      <c r="L852" s="18"/>
      <c r="M852" s="18"/>
      <c r="N852" s="18"/>
      <c r="O852" s="18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440"/>
      <c r="CY852" s="440"/>
      <c r="CZ852" s="440"/>
      <c r="DA852" s="440"/>
    </row>
    <row r="853" spans="1:105">
      <c r="A853" s="5"/>
      <c r="B853" s="18"/>
      <c r="C853" s="18"/>
      <c r="D853" s="18"/>
      <c r="E853" s="18"/>
      <c r="F853" s="39"/>
      <c r="G853" s="18"/>
      <c r="H853" s="40"/>
      <c r="I853" s="18"/>
      <c r="J853" s="18"/>
      <c r="K853" s="18"/>
      <c r="L853" s="18"/>
      <c r="M853" s="18"/>
      <c r="N853" s="18"/>
      <c r="O853" s="18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440"/>
      <c r="CY853" s="440"/>
      <c r="CZ853" s="440"/>
      <c r="DA853" s="440"/>
    </row>
    <row r="854" spans="1:105">
      <c r="A854" s="5"/>
      <c r="B854" s="18"/>
      <c r="C854" s="18"/>
      <c r="D854" s="18"/>
      <c r="E854" s="18"/>
      <c r="F854" s="39"/>
      <c r="G854" s="18"/>
      <c r="H854" s="40"/>
      <c r="I854" s="18"/>
      <c r="J854" s="18"/>
      <c r="K854" s="18"/>
      <c r="L854" s="18"/>
      <c r="M854" s="18"/>
      <c r="N854" s="18"/>
      <c r="O854" s="18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440"/>
      <c r="CY854" s="440"/>
      <c r="CZ854" s="440"/>
      <c r="DA854" s="440"/>
    </row>
    <row r="855" spans="1:105">
      <c r="A855" s="5"/>
      <c r="B855" s="18"/>
      <c r="C855" s="18"/>
      <c r="D855" s="18"/>
      <c r="E855" s="18"/>
      <c r="F855" s="39"/>
      <c r="G855" s="18"/>
      <c r="H855" s="40"/>
      <c r="I855" s="18"/>
      <c r="J855" s="18"/>
      <c r="K855" s="18"/>
      <c r="L855" s="18"/>
      <c r="M855" s="18"/>
      <c r="N855" s="18"/>
      <c r="O855" s="18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440"/>
      <c r="CY855" s="440"/>
      <c r="CZ855" s="440"/>
      <c r="DA855" s="440"/>
    </row>
    <row r="856" spans="1:105">
      <c r="A856" s="5"/>
      <c r="B856" s="18"/>
      <c r="C856" s="18"/>
      <c r="D856" s="18"/>
      <c r="E856" s="18"/>
      <c r="F856" s="39"/>
      <c r="G856" s="18"/>
      <c r="H856" s="40"/>
      <c r="I856" s="18"/>
      <c r="J856" s="18"/>
      <c r="K856" s="18"/>
      <c r="L856" s="18"/>
      <c r="M856" s="18"/>
      <c r="N856" s="18"/>
      <c r="O856" s="18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440"/>
      <c r="CY856" s="440"/>
      <c r="CZ856" s="440"/>
      <c r="DA856" s="440"/>
    </row>
    <row r="857" spans="1:105">
      <c r="A857" s="5"/>
      <c r="B857" s="18"/>
      <c r="C857" s="18"/>
      <c r="D857" s="18"/>
      <c r="E857" s="18"/>
      <c r="F857" s="39"/>
      <c r="G857" s="18"/>
      <c r="H857" s="40"/>
      <c r="I857" s="18"/>
      <c r="J857" s="18"/>
      <c r="K857" s="18"/>
      <c r="L857" s="18"/>
      <c r="M857" s="18"/>
      <c r="N857" s="18"/>
      <c r="O857" s="18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440"/>
      <c r="CY857" s="440"/>
      <c r="CZ857" s="440"/>
      <c r="DA857" s="440"/>
    </row>
    <row r="858" spans="1:105">
      <c r="A858" s="5"/>
      <c r="B858" s="18"/>
      <c r="C858" s="18"/>
      <c r="D858" s="18"/>
      <c r="E858" s="18"/>
      <c r="F858" s="39"/>
      <c r="G858" s="18"/>
      <c r="H858" s="40"/>
      <c r="I858" s="18"/>
      <c r="J858" s="18"/>
      <c r="K858" s="18"/>
      <c r="L858" s="18"/>
      <c r="M858" s="18"/>
      <c r="N858" s="18"/>
      <c r="O858" s="18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440"/>
      <c r="CY858" s="440"/>
      <c r="CZ858" s="440"/>
      <c r="DA858" s="440"/>
    </row>
    <row r="859" spans="1:105">
      <c r="A859" s="5"/>
      <c r="B859" s="18"/>
      <c r="C859" s="18"/>
      <c r="D859" s="18"/>
      <c r="E859" s="18"/>
      <c r="F859" s="39"/>
      <c r="G859" s="18"/>
      <c r="H859" s="40"/>
      <c r="I859" s="18"/>
      <c r="J859" s="18"/>
      <c r="K859" s="18"/>
      <c r="L859" s="18"/>
      <c r="M859" s="18"/>
      <c r="N859" s="18"/>
      <c r="O859" s="18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440"/>
      <c r="CY859" s="440"/>
      <c r="CZ859" s="440"/>
      <c r="DA859" s="440"/>
    </row>
    <row r="860" spans="1:105">
      <c r="A860" s="5"/>
      <c r="B860" s="18"/>
      <c r="C860" s="18"/>
      <c r="D860" s="18"/>
      <c r="E860" s="18"/>
      <c r="F860" s="39"/>
      <c r="G860" s="18"/>
      <c r="H860" s="40"/>
      <c r="I860" s="18"/>
      <c r="J860" s="18"/>
      <c r="K860" s="18"/>
      <c r="L860" s="18"/>
      <c r="M860" s="18"/>
      <c r="N860" s="18"/>
      <c r="O860" s="18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440"/>
      <c r="CY860" s="440"/>
      <c r="CZ860" s="440"/>
      <c r="DA860" s="440"/>
    </row>
    <row r="861" spans="1:105">
      <c r="A861" s="5"/>
      <c r="B861" s="18"/>
      <c r="C861" s="18"/>
      <c r="D861" s="18"/>
      <c r="E861" s="18"/>
      <c r="F861" s="39"/>
      <c r="G861" s="18"/>
      <c r="H861" s="40"/>
      <c r="I861" s="18"/>
      <c r="J861" s="18"/>
      <c r="K861" s="18"/>
      <c r="L861" s="18"/>
      <c r="M861" s="18"/>
      <c r="N861" s="18"/>
      <c r="O861" s="18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440"/>
      <c r="CY861" s="440"/>
      <c r="CZ861" s="440"/>
      <c r="DA861" s="440"/>
    </row>
    <row r="862" spans="1:105">
      <c r="A862" s="5"/>
      <c r="B862" s="18"/>
      <c r="C862" s="18"/>
      <c r="D862" s="18"/>
      <c r="E862" s="18"/>
      <c r="F862" s="39"/>
      <c r="G862" s="18"/>
      <c r="H862" s="40"/>
      <c r="I862" s="18"/>
      <c r="J862" s="18"/>
      <c r="K862" s="18"/>
      <c r="L862" s="18"/>
      <c r="M862" s="18"/>
      <c r="N862" s="18"/>
      <c r="O862" s="18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440"/>
      <c r="CY862" s="440"/>
      <c r="CZ862" s="440"/>
      <c r="DA862" s="440"/>
    </row>
    <row r="863" spans="1:105">
      <c r="A863" s="5"/>
      <c r="B863" s="18"/>
      <c r="C863" s="18"/>
      <c r="D863" s="18"/>
      <c r="E863" s="18"/>
      <c r="F863" s="39"/>
      <c r="G863" s="18"/>
      <c r="H863" s="40"/>
      <c r="I863" s="18"/>
      <c r="J863" s="18"/>
      <c r="K863" s="18"/>
      <c r="L863" s="18"/>
      <c r="M863" s="18"/>
      <c r="N863" s="18"/>
      <c r="O863" s="18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440"/>
      <c r="CY863" s="440"/>
      <c r="CZ863" s="440"/>
      <c r="DA863" s="440"/>
    </row>
    <row r="864" spans="1:105">
      <c r="A864" s="5"/>
      <c r="B864" s="18"/>
      <c r="C864" s="18"/>
      <c r="D864" s="18"/>
      <c r="E864" s="18"/>
      <c r="F864" s="39"/>
      <c r="G864" s="18"/>
      <c r="H864" s="40"/>
      <c r="I864" s="18"/>
      <c r="J864" s="18"/>
      <c r="K864" s="18"/>
      <c r="L864" s="18"/>
      <c r="M864" s="18"/>
      <c r="N864" s="18"/>
      <c r="O864" s="18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440"/>
      <c r="CY864" s="440"/>
      <c r="CZ864" s="440"/>
      <c r="DA864" s="440"/>
    </row>
    <row r="865" spans="1:105">
      <c r="A865" s="5"/>
      <c r="B865" s="18"/>
      <c r="C865" s="18"/>
      <c r="D865" s="18"/>
      <c r="E865" s="18"/>
      <c r="F865" s="39"/>
      <c r="G865" s="18"/>
      <c r="H865" s="40"/>
      <c r="I865" s="18"/>
      <c r="J865" s="18"/>
      <c r="K865" s="18"/>
      <c r="L865" s="18"/>
      <c r="M865" s="18"/>
      <c r="N865" s="18"/>
      <c r="O865" s="18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440"/>
      <c r="CY865" s="440"/>
      <c r="CZ865" s="440"/>
      <c r="DA865" s="440"/>
    </row>
    <row r="866" spans="1:105">
      <c r="A866" s="5"/>
      <c r="B866" s="18"/>
      <c r="C866" s="18"/>
      <c r="D866" s="18"/>
      <c r="E866" s="18"/>
      <c r="F866" s="39"/>
      <c r="G866" s="18"/>
      <c r="H866" s="40"/>
      <c r="I866" s="18"/>
      <c r="J866" s="18"/>
      <c r="K866" s="18"/>
      <c r="L866" s="18"/>
      <c r="M866" s="18"/>
      <c r="N866" s="18"/>
      <c r="O866" s="18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440"/>
      <c r="CY866" s="440"/>
      <c r="CZ866" s="440"/>
      <c r="DA866" s="440"/>
    </row>
    <row r="867" spans="1:105">
      <c r="A867" s="5"/>
      <c r="B867" s="18"/>
      <c r="C867" s="18"/>
      <c r="D867" s="18"/>
      <c r="E867" s="18"/>
      <c r="F867" s="39"/>
      <c r="G867" s="18"/>
      <c r="H867" s="40"/>
      <c r="I867" s="18"/>
      <c r="J867" s="18"/>
      <c r="K867" s="18"/>
      <c r="L867" s="18"/>
      <c r="M867" s="18"/>
      <c r="N867" s="18"/>
      <c r="O867" s="18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440"/>
      <c r="CY867" s="440"/>
      <c r="CZ867" s="440"/>
      <c r="DA867" s="440"/>
    </row>
    <row r="868" spans="1:105">
      <c r="A868" s="5"/>
      <c r="B868" s="18"/>
      <c r="C868" s="18"/>
      <c r="D868" s="18"/>
      <c r="E868" s="18"/>
      <c r="F868" s="39"/>
      <c r="G868" s="18"/>
      <c r="H868" s="40"/>
      <c r="I868" s="18"/>
      <c r="J868" s="18"/>
      <c r="K868" s="18"/>
      <c r="L868" s="18"/>
      <c r="M868" s="18"/>
      <c r="N868" s="18"/>
      <c r="O868" s="18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440"/>
      <c r="CY868" s="440"/>
      <c r="CZ868" s="440"/>
      <c r="DA868" s="440"/>
    </row>
    <row r="869" spans="1:105">
      <c r="A869" s="5"/>
      <c r="B869" s="18"/>
      <c r="C869" s="18"/>
      <c r="D869" s="18"/>
      <c r="E869" s="18"/>
      <c r="F869" s="39"/>
      <c r="G869" s="18"/>
      <c r="H869" s="40"/>
      <c r="I869" s="18"/>
      <c r="J869" s="18"/>
      <c r="K869" s="18"/>
      <c r="L869" s="18"/>
      <c r="M869" s="18"/>
      <c r="N869" s="18"/>
      <c r="O869" s="18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440"/>
      <c r="CY869" s="440"/>
      <c r="CZ869" s="440"/>
      <c r="DA869" s="440"/>
    </row>
    <row r="870" spans="1:105">
      <c r="A870" s="5"/>
      <c r="B870" s="18"/>
      <c r="C870" s="18"/>
      <c r="D870" s="18"/>
      <c r="E870" s="18"/>
      <c r="F870" s="39"/>
      <c r="G870" s="18"/>
      <c r="H870" s="40"/>
      <c r="I870" s="18"/>
      <c r="J870" s="18"/>
      <c r="K870" s="18"/>
      <c r="L870" s="18"/>
      <c r="M870" s="18"/>
      <c r="N870" s="18"/>
      <c r="O870" s="18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440"/>
      <c r="CY870" s="440"/>
      <c r="CZ870" s="440"/>
      <c r="DA870" s="440"/>
    </row>
    <row r="871" spans="1:105">
      <c r="A871" s="5"/>
      <c r="B871" s="18"/>
      <c r="C871" s="18"/>
      <c r="D871" s="18"/>
      <c r="E871" s="18"/>
      <c r="F871" s="39"/>
      <c r="G871" s="18"/>
      <c r="H871" s="40"/>
      <c r="I871" s="18"/>
      <c r="J871" s="18"/>
      <c r="K871" s="18"/>
      <c r="L871" s="18"/>
      <c r="M871" s="18"/>
      <c r="N871" s="18"/>
      <c r="O871" s="18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440"/>
      <c r="CY871" s="440"/>
      <c r="CZ871" s="440"/>
      <c r="DA871" s="440"/>
    </row>
    <row r="872" spans="1:105">
      <c r="A872" s="5"/>
      <c r="B872" s="18"/>
      <c r="C872" s="18"/>
      <c r="D872" s="18"/>
      <c r="E872" s="18"/>
      <c r="F872" s="39"/>
      <c r="G872" s="18"/>
      <c r="H872" s="40"/>
      <c r="I872" s="18"/>
      <c r="J872" s="18"/>
      <c r="K872" s="18"/>
      <c r="L872" s="18"/>
      <c r="M872" s="18"/>
      <c r="N872" s="18"/>
      <c r="O872" s="18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440"/>
      <c r="CY872" s="440"/>
      <c r="CZ872" s="440"/>
      <c r="DA872" s="440"/>
    </row>
    <row r="873" spans="1:105">
      <c r="A873" s="5"/>
      <c r="B873" s="18"/>
      <c r="C873" s="18"/>
      <c r="D873" s="18"/>
      <c r="E873" s="18"/>
      <c r="F873" s="39"/>
      <c r="G873" s="18"/>
      <c r="H873" s="40"/>
      <c r="I873" s="18"/>
      <c r="J873" s="18"/>
      <c r="K873" s="18"/>
      <c r="L873" s="18"/>
      <c r="M873" s="18"/>
      <c r="N873" s="18"/>
      <c r="O873" s="18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440"/>
      <c r="CY873" s="440"/>
      <c r="CZ873" s="440"/>
      <c r="DA873" s="440"/>
    </row>
    <row r="874" spans="1:105">
      <c r="A874" s="5"/>
      <c r="B874" s="18"/>
      <c r="C874" s="18"/>
      <c r="D874" s="18"/>
      <c r="E874" s="18"/>
      <c r="F874" s="39"/>
      <c r="G874" s="18"/>
      <c r="H874" s="40"/>
      <c r="I874" s="18"/>
      <c r="J874" s="18"/>
      <c r="K874" s="18"/>
      <c r="L874" s="18"/>
      <c r="M874" s="18"/>
      <c r="N874" s="18"/>
      <c r="O874" s="18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440"/>
      <c r="CY874" s="440"/>
      <c r="CZ874" s="440"/>
      <c r="DA874" s="440"/>
    </row>
    <row r="875" spans="1:105">
      <c r="A875" s="5"/>
      <c r="B875" s="18"/>
      <c r="C875" s="18"/>
      <c r="D875" s="18"/>
      <c r="E875" s="18"/>
      <c r="F875" s="39"/>
      <c r="G875" s="18"/>
      <c r="H875" s="40"/>
      <c r="I875" s="18"/>
      <c r="J875" s="18"/>
      <c r="K875" s="18"/>
      <c r="L875" s="18"/>
      <c r="M875" s="18"/>
      <c r="N875" s="18"/>
      <c r="O875" s="18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440"/>
      <c r="CY875" s="440"/>
      <c r="CZ875" s="440"/>
      <c r="DA875" s="440"/>
    </row>
    <row r="876" spans="1:105">
      <c r="A876" s="5"/>
      <c r="B876" s="18"/>
      <c r="C876" s="18"/>
      <c r="D876" s="18"/>
      <c r="E876" s="18"/>
      <c r="F876" s="39"/>
      <c r="G876" s="18"/>
      <c r="H876" s="40"/>
      <c r="I876" s="18"/>
      <c r="J876" s="18"/>
      <c r="K876" s="18"/>
      <c r="L876" s="18"/>
      <c r="M876" s="18"/>
      <c r="N876" s="18"/>
      <c r="O876" s="18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440"/>
      <c r="CY876" s="440"/>
      <c r="CZ876" s="440"/>
      <c r="DA876" s="440"/>
    </row>
    <row r="877" spans="1:105">
      <c r="A877" s="5"/>
      <c r="B877" s="18"/>
      <c r="C877" s="18"/>
      <c r="D877" s="18"/>
      <c r="E877" s="18"/>
      <c r="F877" s="39"/>
      <c r="G877" s="18"/>
      <c r="H877" s="40"/>
      <c r="I877" s="18"/>
      <c r="J877" s="18"/>
      <c r="K877" s="18"/>
      <c r="L877" s="18"/>
      <c r="M877" s="18"/>
      <c r="N877" s="18"/>
      <c r="O877" s="18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440"/>
      <c r="CY877" s="440"/>
      <c r="CZ877" s="440"/>
      <c r="DA877" s="440"/>
    </row>
    <row r="878" spans="1:105">
      <c r="A878" s="5"/>
      <c r="B878" s="18"/>
      <c r="C878" s="18"/>
      <c r="D878" s="18"/>
      <c r="E878" s="18"/>
      <c r="F878" s="39"/>
      <c r="G878" s="18"/>
      <c r="H878" s="40"/>
      <c r="I878" s="18"/>
      <c r="J878" s="18"/>
      <c r="K878" s="18"/>
      <c r="L878" s="18"/>
      <c r="M878" s="18"/>
      <c r="N878" s="18"/>
      <c r="O878" s="18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440"/>
      <c r="CY878" s="440"/>
      <c r="CZ878" s="440"/>
      <c r="DA878" s="440"/>
    </row>
    <row r="879" spans="1:105">
      <c r="A879" s="5"/>
      <c r="B879" s="18"/>
      <c r="C879" s="18"/>
      <c r="D879" s="18"/>
      <c r="E879" s="18"/>
      <c r="F879" s="39"/>
      <c r="G879" s="18"/>
      <c r="H879" s="40"/>
      <c r="I879" s="18"/>
      <c r="J879" s="18"/>
      <c r="K879" s="18"/>
      <c r="L879" s="18"/>
      <c r="M879" s="18"/>
      <c r="N879" s="18"/>
      <c r="O879" s="18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440"/>
      <c r="CY879" s="440"/>
      <c r="CZ879" s="440"/>
      <c r="DA879" s="440"/>
    </row>
    <row r="880" spans="1:105">
      <c r="A880" s="5"/>
      <c r="B880" s="18"/>
      <c r="C880" s="18"/>
      <c r="D880" s="18"/>
      <c r="E880" s="18"/>
      <c r="F880" s="39"/>
      <c r="G880" s="18"/>
      <c r="H880" s="40"/>
      <c r="I880" s="18"/>
      <c r="J880" s="18"/>
      <c r="K880" s="18"/>
      <c r="L880" s="18"/>
      <c r="M880" s="18"/>
      <c r="N880" s="18"/>
      <c r="O880" s="18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  <c r="BT880" s="18"/>
      <c r="BU880" s="18"/>
      <c r="BV880" s="18"/>
      <c r="BW880" s="18"/>
      <c r="BX880" s="18"/>
      <c r="BY880" s="18"/>
      <c r="BZ880" s="18"/>
      <c r="CA880" s="18"/>
      <c r="CB880" s="18"/>
      <c r="CC880" s="18"/>
      <c r="CD880" s="18"/>
      <c r="CF880" s="18"/>
      <c r="CG880" s="18"/>
      <c r="CH880" s="18"/>
      <c r="CI880" s="18"/>
      <c r="CJ880" s="18"/>
      <c r="CK880" s="18"/>
      <c r="CL880" s="18"/>
      <c r="CM880" s="18"/>
      <c r="CN880" s="18"/>
      <c r="CO880" s="18"/>
      <c r="CP880" s="18"/>
      <c r="CQ880" s="18"/>
      <c r="CR880" s="18"/>
      <c r="CS880" s="18"/>
      <c r="CT880" s="18"/>
      <c r="CU880" s="18"/>
      <c r="CV880" s="18"/>
      <c r="CW880" s="18"/>
      <c r="CX880" s="440"/>
      <c r="CY880" s="440"/>
      <c r="CZ880" s="440"/>
      <c r="DA880" s="440"/>
    </row>
    <row r="881" spans="1:105">
      <c r="A881" s="5"/>
      <c r="B881" s="18"/>
      <c r="C881" s="18"/>
      <c r="D881" s="18"/>
      <c r="E881" s="18"/>
      <c r="F881" s="39"/>
      <c r="G881" s="18"/>
      <c r="H881" s="40"/>
      <c r="I881" s="18"/>
      <c r="J881" s="18"/>
      <c r="K881" s="18"/>
      <c r="L881" s="18"/>
      <c r="M881" s="18"/>
      <c r="N881" s="18"/>
      <c r="O881" s="18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  <c r="BT881" s="18"/>
      <c r="BU881" s="18"/>
      <c r="BV881" s="18"/>
      <c r="BW881" s="18"/>
      <c r="BX881" s="18"/>
      <c r="BY881" s="18"/>
      <c r="BZ881" s="18"/>
      <c r="CA881" s="18"/>
      <c r="CB881" s="18"/>
      <c r="CC881" s="18"/>
      <c r="CD881" s="18"/>
      <c r="CF881" s="18"/>
      <c r="CG881" s="18"/>
      <c r="CH881" s="18"/>
      <c r="CI881" s="18"/>
      <c r="CJ881" s="18"/>
      <c r="CK881" s="18"/>
      <c r="CL881" s="18"/>
      <c r="CM881" s="18"/>
      <c r="CN881" s="18"/>
      <c r="CO881" s="18"/>
      <c r="CP881" s="18"/>
      <c r="CQ881" s="18"/>
      <c r="CR881" s="18"/>
      <c r="CS881" s="18"/>
      <c r="CT881" s="18"/>
      <c r="CU881" s="18"/>
      <c r="CV881" s="18"/>
      <c r="CW881" s="18"/>
      <c r="CX881" s="440"/>
      <c r="CY881" s="440"/>
      <c r="CZ881" s="440"/>
      <c r="DA881" s="440"/>
    </row>
    <row r="882" spans="1:105">
      <c r="A882" s="5"/>
      <c r="B882" s="18"/>
      <c r="C882" s="18"/>
      <c r="D882" s="18"/>
      <c r="E882" s="18"/>
      <c r="F882" s="39"/>
      <c r="G882" s="18"/>
      <c r="H882" s="40"/>
      <c r="I882" s="18"/>
      <c r="J882" s="18"/>
      <c r="K882" s="18"/>
      <c r="L882" s="18"/>
      <c r="M882" s="18"/>
      <c r="N882" s="18"/>
      <c r="O882" s="18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  <c r="BT882" s="18"/>
      <c r="BU882" s="18"/>
      <c r="BV882" s="18"/>
      <c r="BW882" s="18"/>
      <c r="BX882" s="18"/>
      <c r="BY882" s="18"/>
      <c r="BZ882" s="18"/>
      <c r="CA882" s="18"/>
      <c r="CB882" s="18"/>
      <c r="CC882" s="18"/>
      <c r="CD882" s="18"/>
      <c r="CF882" s="18"/>
      <c r="CG882" s="18"/>
      <c r="CH882" s="18"/>
      <c r="CI882" s="18"/>
      <c r="CJ882" s="18"/>
      <c r="CK882" s="18"/>
      <c r="CL882" s="18"/>
      <c r="CM882" s="18"/>
      <c r="CN882" s="18"/>
      <c r="CO882" s="18"/>
      <c r="CP882" s="18"/>
      <c r="CQ882" s="18"/>
      <c r="CR882" s="18"/>
      <c r="CS882" s="18"/>
      <c r="CT882" s="18"/>
      <c r="CU882" s="18"/>
      <c r="CV882" s="18"/>
      <c r="CW882" s="18"/>
      <c r="CX882" s="440"/>
      <c r="CY882" s="440"/>
      <c r="CZ882" s="440"/>
      <c r="DA882" s="440"/>
    </row>
    <row r="883" spans="1:105">
      <c r="A883" s="5"/>
      <c r="B883" s="18"/>
      <c r="C883" s="18"/>
      <c r="D883" s="18"/>
      <c r="E883" s="18"/>
      <c r="F883" s="39"/>
      <c r="G883" s="18"/>
      <c r="H883" s="40"/>
      <c r="I883" s="18"/>
      <c r="J883" s="18"/>
      <c r="K883" s="18"/>
      <c r="L883" s="18"/>
      <c r="M883" s="18"/>
      <c r="N883" s="18"/>
      <c r="O883" s="18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  <c r="BT883" s="18"/>
      <c r="BU883" s="18"/>
      <c r="BV883" s="18"/>
      <c r="BW883" s="18"/>
      <c r="BX883" s="18"/>
      <c r="BY883" s="18"/>
      <c r="BZ883" s="18"/>
      <c r="CA883" s="18"/>
      <c r="CB883" s="18"/>
      <c r="CC883" s="18"/>
      <c r="CD883" s="18"/>
      <c r="CF883" s="18"/>
      <c r="CG883" s="18"/>
      <c r="CH883" s="18"/>
      <c r="CI883" s="18"/>
      <c r="CJ883" s="18"/>
      <c r="CK883" s="18"/>
      <c r="CL883" s="18"/>
      <c r="CM883" s="18"/>
      <c r="CN883" s="18"/>
      <c r="CO883" s="18"/>
      <c r="CP883" s="18"/>
      <c r="CQ883" s="18"/>
      <c r="CR883" s="18"/>
      <c r="CS883" s="18"/>
      <c r="CT883" s="18"/>
      <c r="CU883" s="18"/>
      <c r="CV883" s="18"/>
      <c r="CW883" s="18"/>
      <c r="CX883" s="440"/>
      <c r="CY883" s="440"/>
      <c r="CZ883" s="440"/>
      <c r="DA883" s="440"/>
    </row>
    <row r="884" spans="1:105">
      <c r="A884" s="5"/>
      <c r="B884" s="18"/>
      <c r="C884" s="18"/>
      <c r="D884" s="18"/>
      <c r="E884" s="18"/>
      <c r="F884" s="39"/>
      <c r="G884" s="18"/>
      <c r="H884" s="40"/>
      <c r="I884" s="18"/>
      <c r="J884" s="18"/>
      <c r="K884" s="18"/>
      <c r="L884" s="18"/>
      <c r="M884" s="18"/>
      <c r="N884" s="18"/>
      <c r="O884" s="18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  <c r="BT884" s="18"/>
      <c r="BU884" s="18"/>
      <c r="BV884" s="18"/>
      <c r="BW884" s="18"/>
      <c r="BX884" s="18"/>
      <c r="BY884" s="18"/>
      <c r="BZ884" s="18"/>
      <c r="CA884" s="18"/>
      <c r="CB884" s="18"/>
      <c r="CC884" s="18"/>
      <c r="CD884" s="18"/>
      <c r="CF884" s="18"/>
      <c r="CG884" s="18"/>
      <c r="CH884" s="18"/>
      <c r="CI884" s="18"/>
      <c r="CJ884" s="18"/>
      <c r="CK884" s="18"/>
      <c r="CL884" s="18"/>
      <c r="CM884" s="18"/>
      <c r="CN884" s="18"/>
      <c r="CO884" s="18"/>
      <c r="CP884" s="18"/>
      <c r="CQ884" s="18"/>
      <c r="CR884" s="18"/>
      <c r="CS884" s="18"/>
      <c r="CT884" s="18"/>
      <c r="CU884" s="18"/>
      <c r="CV884" s="18"/>
      <c r="CW884" s="18"/>
      <c r="CX884" s="440"/>
      <c r="CY884" s="440"/>
      <c r="CZ884" s="440"/>
      <c r="DA884" s="440"/>
    </row>
    <row r="885" spans="1:105">
      <c r="A885" s="5"/>
      <c r="B885" s="18"/>
      <c r="C885" s="18"/>
      <c r="D885" s="18"/>
      <c r="E885" s="18"/>
      <c r="F885" s="39"/>
      <c r="G885" s="18"/>
      <c r="H885" s="40"/>
      <c r="I885" s="18"/>
      <c r="J885" s="18"/>
      <c r="K885" s="18"/>
      <c r="L885" s="18"/>
      <c r="M885" s="18"/>
      <c r="N885" s="18"/>
      <c r="O885" s="18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  <c r="BT885" s="18"/>
      <c r="BU885" s="18"/>
      <c r="BV885" s="18"/>
      <c r="BW885" s="18"/>
      <c r="BX885" s="18"/>
      <c r="BY885" s="18"/>
      <c r="BZ885" s="18"/>
      <c r="CA885" s="18"/>
      <c r="CB885" s="18"/>
      <c r="CC885" s="18"/>
      <c r="CD885" s="18"/>
      <c r="CF885" s="18"/>
      <c r="CG885" s="18"/>
      <c r="CH885" s="18"/>
      <c r="CI885" s="18"/>
      <c r="CJ885" s="18"/>
      <c r="CK885" s="18"/>
      <c r="CL885" s="18"/>
      <c r="CM885" s="18"/>
      <c r="CN885" s="18"/>
      <c r="CO885" s="18"/>
      <c r="CP885" s="18"/>
      <c r="CQ885" s="18"/>
      <c r="CR885" s="18"/>
      <c r="CS885" s="18"/>
      <c r="CT885" s="18"/>
      <c r="CU885" s="18"/>
      <c r="CV885" s="18"/>
      <c r="CW885" s="18"/>
      <c r="CX885" s="440"/>
      <c r="CY885" s="440"/>
      <c r="CZ885" s="440"/>
      <c r="DA885" s="440"/>
    </row>
    <row r="886" spans="1:105">
      <c r="A886" s="5"/>
      <c r="B886" s="18"/>
      <c r="C886" s="18"/>
      <c r="D886" s="18"/>
      <c r="E886" s="18"/>
      <c r="F886" s="39"/>
      <c r="G886" s="18"/>
      <c r="H886" s="40"/>
      <c r="I886" s="18"/>
      <c r="J886" s="18"/>
      <c r="K886" s="18"/>
      <c r="L886" s="18"/>
      <c r="M886" s="18"/>
      <c r="N886" s="18"/>
      <c r="O886" s="18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  <c r="BT886" s="18"/>
      <c r="BU886" s="18"/>
      <c r="BV886" s="18"/>
      <c r="BW886" s="18"/>
      <c r="BX886" s="18"/>
      <c r="BY886" s="18"/>
      <c r="BZ886" s="18"/>
      <c r="CA886" s="18"/>
      <c r="CB886" s="18"/>
      <c r="CC886" s="18"/>
      <c r="CD886" s="18"/>
      <c r="CF886" s="18"/>
      <c r="CG886" s="18"/>
      <c r="CH886" s="18"/>
      <c r="CI886" s="18"/>
      <c r="CJ886" s="18"/>
      <c r="CK886" s="18"/>
      <c r="CL886" s="18"/>
      <c r="CM886" s="18"/>
      <c r="CN886" s="18"/>
      <c r="CO886" s="18"/>
      <c r="CP886" s="18"/>
      <c r="CQ886" s="18"/>
      <c r="CR886" s="18"/>
      <c r="CS886" s="18"/>
      <c r="CT886" s="18"/>
      <c r="CU886" s="18"/>
      <c r="CV886" s="18"/>
      <c r="CW886" s="18"/>
      <c r="CX886" s="440"/>
      <c r="CY886" s="440"/>
      <c r="CZ886" s="440"/>
      <c r="DA886" s="440"/>
    </row>
    <row r="887" spans="1:105">
      <c r="A887" s="5"/>
      <c r="B887" s="18"/>
      <c r="C887" s="18"/>
      <c r="D887" s="18"/>
      <c r="E887" s="18"/>
      <c r="F887" s="39"/>
      <c r="G887" s="18"/>
      <c r="H887" s="40"/>
      <c r="I887" s="18"/>
      <c r="J887" s="18"/>
      <c r="K887" s="18"/>
      <c r="L887" s="18"/>
      <c r="M887" s="18"/>
      <c r="N887" s="18"/>
      <c r="O887" s="18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  <c r="BT887" s="18"/>
      <c r="BU887" s="18"/>
      <c r="BV887" s="18"/>
      <c r="BW887" s="18"/>
      <c r="BX887" s="18"/>
      <c r="BY887" s="18"/>
      <c r="BZ887" s="18"/>
      <c r="CA887" s="18"/>
      <c r="CB887" s="18"/>
      <c r="CC887" s="18"/>
      <c r="CD887" s="18"/>
      <c r="CF887" s="18"/>
      <c r="CG887" s="18"/>
      <c r="CH887" s="18"/>
      <c r="CI887" s="18"/>
      <c r="CJ887" s="18"/>
      <c r="CK887" s="18"/>
      <c r="CL887" s="18"/>
      <c r="CM887" s="18"/>
      <c r="CN887" s="18"/>
      <c r="CO887" s="18"/>
      <c r="CP887" s="18"/>
      <c r="CQ887" s="18"/>
      <c r="CR887" s="18"/>
      <c r="CS887" s="18"/>
      <c r="CT887" s="18"/>
      <c r="CU887" s="18"/>
      <c r="CV887" s="18"/>
      <c r="CW887" s="18"/>
      <c r="CX887" s="440"/>
      <c r="CY887" s="440"/>
      <c r="CZ887" s="440"/>
      <c r="DA887" s="440"/>
    </row>
    <row r="888" spans="1:105">
      <c r="A888" s="5"/>
      <c r="B888" s="18"/>
      <c r="C888" s="18"/>
      <c r="D888" s="18"/>
      <c r="E888" s="18"/>
      <c r="F888" s="39"/>
      <c r="G888" s="18"/>
      <c r="H888" s="40"/>
      <c r="I888" s="18"/>
      <c r="J888" s="18"/>
      <c r="K888" s="18"/>
      <c r="L888" s="18"/>
      <c r="M888" s="18"/>
      <c r="N888" s="18"/>
      <c r="O888" s="18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440"/>
      <c r="CY888" s="440"/>
      <c r="CZ888" s="440"/>
      <c r="DA888" s="440"/>
    </row>
    <row r="889" spans="1:105">
      <c r="A889" s="5"/>
      <c r="B889" s="18"/>
      <c r="C889" s="18"/>
      <c r="D889" s="18"/>
      <c r="E889" s="18"/>
      <c r="F889" s="39"/>
      <c r="G889" s="18"/>
      <c r="H889" s="40"/>
      <c r="I889" s="18"/>
      <c r="J889" s="18"/>
      <c r="K889" s="18"/>
      <c r="L889" s="18"/>
      <c r="M889" s="18"/>
      <c r="N889" s="18"/>
      <c r="O889" s="18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  <c r="BT889" s="18"/>
      <c r="BU889" s="18"/>
      <c r="BV889" s="18"/>
      <c r="BW889" s="18"/>
      <c r="BX889" s="18"/>
      <c r="BY889" s="18"/>
      <c r="BZ889" s="18"/>
      <c r="CA889" s="18"/>
      <c r="CB889" s="18"/>
      <c r="CC889" s="18"/>
      <c r="CD889" s="18"/>
      <c r="CF889" s="18"/>
      <c r="CG889" s="18"/>
      <c r="CH889" s="18"/>
      <c r="CI889" s="18"/>
      <c r="CJ889" s="18"/>
      <c r="CK889" s="18"/>
      <c r="CL889" s="18"/>
      <c r="CM889" s="18"/>
      <c r="CN889" s="18"/>
      <c r="CO889" s="18"/>
      <c r="CP889" s="18"/>
      <c r="CQ889" s="18"/>
      <c r="CR889" s="18"/>
      <c r="CS889" s="18"/>
      <c r="CT889" s="18"/>
      <c r="CU889" s="18"/>
      <c r="CV889" s="18"/>
      <c r="CW889" s="18"/>
      <c r="CX889" s="440"/>
      <c r="CY889" s="440"/>
      <c r="CZ889" s="440"/>
      <c r="DA889" s="440"/>
    </row>
    <row r="890" spans="1:105">
      <c r="A890" s="5"/>
      <c r="B890" s="18"/>
      <c r="C890" s="18"/>
      <c r="D890" s="18"/>
      <c r="E890" s="18"/>
      <c r="F890" s="39"/>
      <c r="G890" s="18"/>
      <c r="H890" s="40"/>
      <c r="I890" s="18"/>
      <c r="J890" s="18"/>
      <c r="K890" s="18"/>
      <c r="L890" s="18"/>
      <c r="M890" s="18"/>
      <c r="N890" s="18"/>
      <c r="O890" s="18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440"/>
      <c r="CY890" s="440"/>
      <c r="CZ890" s="440"/>
      <c r="DA890" s="440"/>
    </row>
    <row r="891" spans="1:105">
      <c r="A891" s="5"/>
      <c r="B891" s="18"/>
      <c r="C891" s="18"/>
      <c r="D891" s="18"/>
      <c r="E891" s="18"/>
      <c r="F891" s="39"/>
      <c r="G891" s="18"/>
      <c r="H891" s="40"/>
      <c r="I891" s="18"/>
      <c r="J891" s="18"/>
      <c r="K891" s="18"/>
      <c r="L891" s="18"/>
      <c r="M891" s="18"/>
      <c r="N891" s="18"/>
      <c r="O891" s="18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440"/>
      <c r="CY891" s="440"/>
      <c r="CZ891" s="440"/>
      <c r="DA891" s="440"/>
    </row>
    <row r="892" spans="1:105">
      <c r="A892" s="5"/>
      <c r="B892" s="18"/>
      <c r="C892" s="18"/>
      <c r="D892" s="18"/>
      <c r="E892" s="18"/>
      <c r="F892" s="39"/>
      <c r="G892" s="18"/>
      <c r="H892" s="40"/>
      <c r="I892" s="18"/>
      <c r="J892" s="18"/>
      <c r="K892" s="18"/>
      <c r="L892" s="18"/>
      <c r="M892" s="18"/>
      <c r="N892" s="18"/>
      <c r="O892" s="18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440"/>
      <c r="CY892" s="440"/>
      <c r="CZ892" s="440"/>
      <c r="DA892" s="440"/>
    </row>
    <row r="893" spans="1:105">
      <c r="A893" s="5"/>
      <c r="B893" s="18"/>
      <c r="C893" s="18"/>
      <c r="D893" s="18"/>
      <c r="E893" s="18"/>
      <c r="F893" s="39"/>
      <c r="G893" s="18"/>
      <c r="H893" s="40"/>
      <c r="I893" s="18"/>
      <c r="J893" s="18"/>
      <c r="K893" s="18"/>
      <c r="L893" s="18"/>
      <c r="M893" s="18"/>
      <c r="N893" s="18"/>
      <c r="O893" s="18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440"/>
      <c r="CY893" s="440"/>
      <c r="CZ893" s="440"/>
      <c r="DA893" s="440"/>
    </row>
    <row r="894" spans="1:105">
      <c r="A894" s="5"/>
      <c r="B894" s="18"/>
      <c r="C894" s="18"/>
      <c r="D894" s="18"/>
      <c r="E894" s="18"/>
      <c r="F894" s="39"/>
      <c r="G894" s="18"/>
      <c r="H894" s="40"/>
      <c r="I894" s="18"/>
      <c r="J894" s="18"/>
      <c r="K894" s="18"/>
      <c r="L894" s="18"/>
      <c r="M894" s="18"/>
      <c r="N894" s="18"/>
      <c r="O894" s="18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440"/>
      <c r="CY894" s="440"/>
      <c r="CZ894" s="440"/>
      <c r="DA894" s="440"/>
    </row>
    <row r="895" spans="1:105">
      <c r="A895" s="5"/>
      <c r="B895" s="18"/>
      <c r="C895" s="18"/>
      <c r="D895" s="18"/>
      <c r="E895" s="18"/>
      <c r="F895" s="39"/>
      <c r="G895" s="18"/>
      <c r="H895" s="40"/>
      <c r="I895" s="18"/>
      <c r="J895" s="18"/>
      <c r="K895" s="18"/>
      <c r="L895" s="18"/>
      <c r="M895" s="18"/>
      <c r="N895" s="18"/>
      <c r="O895" s="18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440"/>
      <c r="CY895" s="440"/>
      <c r="CZ895" s="440"/>
      <c r="DA895" s="440"/>
    </row>
    <row r="896" spans="1:105">
      <c r="A896" s="5"/>
      <c r="B896" s="18"/>
      <c r="C896" s="18"/>
      <c r="D896" s="18"/>
      <c r="E896" s="18"/>
      <c r="F896" s="39"/>
      <c r="G896" s="18"/>
      <c r="H896" s="40"/>
      <c r="I896" s="18"/>
      <c r="J896" s="18"/>
      <c r="K896" s="18"/>
      <c r="L896" s="18"/>
      <c r="M896" s="18"/>
      <c r="N896" s="18"/>
      <c r="O896" s="18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440"/>
      <c r="CY896" s="440"/>
      <c r="CZ896" s="440"/>
      <c r="DA896" s="440"/>
    </row>
    <row r="897" spans="1:105">
      <c r="A897" s="5"/>
      <c r="B897" s="18"/>
      <c r="C897" s="18"/>
      <c r="D897" s="18"/>
      <c r="E897" s="18"/>
      <c r="F897" s="39"/>
      <c r="G897" s="18"/>
      <c r="H897" s="40"/>
      <c r="I897" s="18"/>
      <c r="J897" s="18"/>
      <c r="K897" s="18"/>
      <c r="L897" s="18"/>
      <c r="M897" s="18"/>
      <c r="N897" s="18"/>
      <c r="O897" s="18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440"/>
      <c r="CY897" s="440"/>
      <c r="CZ897" s="440"/>
      <c r="DA897" s="440"/>
    </row>
    <row r="898" spans="1:105">
      <c r="A898" s="5"/>
      <c r="B898" s="18"/>
      <c r="C898" s="18"/>
      <c r="D898" s="18"/>
      <c r="E898" s="18"/>
      <c r="F898" s="39"/>
      <c r="G898" s="18"/>
      <c r="H898" s="40"/>
      <c r="I898" s="18"/>
      <c r="J898" s="18"/>
      <c r="K898" s="18"/>
      <c r="L898" s="18"/>
      <c r="M898" s="18"/>
      <c r="N898" s="18"/>
      <c r="O898" s="18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440"/>
      <c r="CY898" s="440"/>
      <c r="CZ898" s="440"/>
      <c r="DA898" s="440"/>
    </row>
    <row r="899" spans="1:105">
      <c r="A899" s="5"/>
      <c r="B899" s="18"/>
      <c r="C899" s="18"/>
      <c r="D899" s="18"/>
      <c r="E899" s="18"/>
      <c r="F899" s="39"/>
      <c r="G899" s="18"/>
      <c r="H899" s="40"/>
      <c r="I899" s="18"/>
      <c r="J899" s="18"/>
      <c r="K899" s="18"/>
      <c r="L899" s="18"/>
      <c r="M899" s="18"/>
      <c r="N899" s="18"/>
      <c r="O899" s="18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440"/>
      <c r="CY899" s="440"/>
      <c r="CZ899" s="440"/>
      <c r="DA899" s="440"/>
    </row>
    <row r="900" spans="1:105">
      <c r="A900" s="5"/>
      <c r="B900" s="18"/>
      <c r="C900" s="18"/>
      <c r="D900" s="18"/>
      <c r="E900" s="18"/>
      <c r="F900" s="39"/>
      <c r="G900" s="18"/>
      <c r="H900" s="40"/>
      <c r="I900" s="18"/>
      <c r="J900" s="18"/>
      <c r="K900" s="18"/>
      <c r="L900" s="18"/>
      <c r="M900" s="18"/>
      <c r="N900" s="18"/>
      <c r="O900" s="18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440"/>
      <c r="CY900" s="440"/>
      <c r="CZ900" s="440"/>
      <c r="DA900" s="440"/>
    </row>
    <row r="901" spans="1:105">
      <c r="A901" s="5"/>
      <c r="B901" s="18"/>
      <c r="C901" s="18"/>
      <c r="D901" s="18"/>
      <c r="E901" s="18"/>
      <c r="F901" s="39"/>
      <c r="G901" s="18"/>
      <c r="H901" s="40"/>
      <c r="I901" s="18"/>
      <c r="J901" s="18"/>
      <c r="K901" s="18"/>
      <c r="L901" s="18"/>
      <c r="M901" s="18"/>
      <c r="N901" s="18"/>
      <c r="O901" s="18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440"/>
      <c r="CY901" s="440"/>
      <c r="CZ901" s="440"/>
      <c r="DA901" s="440"/>
    </row>
    <row r="902" spans="1:105">
      <c r="A902" s="5"/>
      <c r="B902" s="18"/>
      <c r="C902" s="18"/>
      <c r="D902" s="18"/>
      <c r="E902" s="18"/>
      <c r="F902" s="39"/>
      <c r="G902" s="18"/>
      <c r="H902" s="40"/>
      <c r="I902" s="18"/>
      <c r="J902" s="18"/>
      <c r="K902" s="18"/>
      <c r="L902" s="18"/>
      <c r="M902" s="18"/>
      <c r="N902" s="18"/>
      <c r="O902" s="18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440"/>
      <c r="CY902" s="440"/>
      <c r="CZ902" s="440"/>
      <c r="DA902" s="440"/>
    </row>
    <row r="903" spans="1:105">
      <c r="A903" s="5"/>
      <c r="B903" s="18"/>
      <c r="C903" s="18"/>
      <c r="D903" s="18"/>
      <c r="E903" s="18"/>
      <c r="F903" s="39"/>
      <c r="G903" s="18"/>
      <c r="H903" s="40"/>
      <c r="I903" s="18"/>
      <c r="J903" s="18"/>
      <c r="K903" s="18"/>
      <c r="L903" s="18"/>
      <c r="M903" s="18"/>
      <c r="N903" s="18"/>
      <c r="O903" s="18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440"/>
      <c r="CY903" s="440"/>
      <c r="CZ903" s="440"/>
      <c r="DA903" s="440"/>
    </row>
    <row r="904" spans="1:105">
      <c r="A904" s="5"/>
      <c r="B904" s="18"/>
      <c r="C904" s="18"/>
      <c r="D904" s="18"/>
      <c r="E904" s="18"/>
      <c r="F904" s="39"/>
      <c r="G904" s="18"/>
      <c r="H904" s="40"/>
      <c r="I904" s="18"/>
      <c r="J904" s="18"/>
      <c r="K904" s="18"/>
      <c r="L904" s="18"/>
      <c r="M904" s="18"/>
      <c r="N904" s="18"/>
      <c r="O904" s="18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440"/>
      <c r="CY904" s="440"/>
      <c r="CZ904" s="440"/>
      <c r="DA904" s="440"/>
    </row>
    <row r="905" spans="1:105">
      <c r="A905" s="5"/>
      <c r="B905" s="18"/>
      <c r="C905" s="18"/>
      <c r="D905" s="18"/>
      <c r="E905" s="18"/>
      <c r="F905" s="39"/>
      <c r="G905" s="18"/>
      <c r="H905" s="40"/>
      <c r="I905" s="18"/>
      <c r="J905" s="18"/>
      <c r="K905" s="18"/>
      <c r="L905" s="18"/>
      <c r="M905" s="18"/>
      <c r="N905" s="18"/>
      <c r="O905" s="18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440"/>
      <c r="CY905" s="440"/>
      <c r="CZ905" s="440"/>
      <c r="DA905" s="440"/>
    </row>
    <row r="906" spans="1:105">
      <c r="A906" s="5"/>
      <c r="B906" s="18"/>
      <c r="C906" s="18"/>
      <c r="D906" s="18"/>
      <c r="E906" s="18"/>
      <c r="F906" s="39"/>
      <c r="G906" s="18"/>
      <c r="H906" s="40"/>
      <c r="I906" s="18"/>
      <c r="J906" s="18"/>
      <c r="K906" s="18"/>
      <c r="L906" s="18"/>
      <c r="M906" s="18"/>
      <c r="N906" s="18"/>
      <c r="O906" s="18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440"/>
      <c r="CY906" s="440"/>
      <c r="CZ906" s="440"/>
      <c r="DA906" s="440"/>
    </row>
    <row r="907" spans="1:105">
      <c r="A907" s="5"/>
      <c r="B907" s="18"/>
      <c r="C907" s="18"/>
      <c r="D907" s="18"/>
      <c r="E907" s="18"/>
      <c r="F907" s="39"/>
      <c r="G907" s="18"/>
      <c r="H907" s="40"/>
      <c r="I907" s="18"/>
      <c r="J907" s="18"/>
      <c r="K907" s="18"/>
      <c r="L907" s="18"/>
      <c r="M907" s="18"/>
      <c r="N907" s="18"/>
      <c r="O907" s="18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440"/>
      <c r="CY907" s="440"/>
      <c r="CZ907" s="440"/>
      <c r="DA907" s="440"/>
    </row>
    <row r="908" spans="1:105">
      <c r="A908" s="5"/>
      <c r="B908" s="18"/>
      <c r="C908" s="18"/>
      <c r="D908" s="18"/>
      <c r="E908" s="18"/>
      <c r="F908" s="39"/>
      <c r="G908" s="18"/>
      <c r="H908" s="40"/>
      <c r="I908" s="18"/>
      <c r="J908" s="18"/>
      <c r="K908" s="18"/>
      <c r="L908" s="18"/>
      <c r="M908" s="18"/>
      <c r="N908" s="18"/>
      <c r="O908" s="18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440"/>
      <c r="CY908" s="440"/>
      <c r="CZ908" s="440"/>
      <c r="DA908" s="440"/>
    </row>
    <row r="909" spans="1:105">
      <c r="A909" s="5"/>
      <c r="B909" s="18"/>
      <c r="C909" s="18"/>
      <c r="D909" s="18"/>
      <c r="E909" s="18"/>
      <c r="F909" s="39"/>
      <c r="G909" s="18"/>
      <c r="H909" s="40"/>
      <c r="I909" s="18"/>
      <c r="J909" s="18"/>
      <c r="K909" s="18"/>
      <c r="L909" s="18"/>
      <c r="M909" s="18"/>
      <c r="N909" s="18"/>
      <c r="O909" s="18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440"/>
      <c r="CY909" s="440"/>
      <c r="CZ909" s="440"/>
      <c r="DA909" s="440"/>
    </row>
    <row r="910" spans="1:105">
      <c r="A910" s="5"/>
      <c r="B910" s="18"/>
      <c r="C910" s="18"/>
      <c r="D910" s="18"/>
      <c r="E910" s="18"/>
      <c r="F910" s="39"/>
      <c r="G910" s="18"/>
      <c r="H910" s="40"/>
      <c r="I910" s="18"/>
      <c r="J910" s="18"/>
      <c r="K910" s="18"/>
      <c r="L910" s="18"/>
      <c r="M910" s="18"/>
      <c r="N910" s="18"/>
      <c r="O910" s="18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440"/>
      <c r="CY910" s="440"/>
      <c r="CZ910" s="440"/>
      <c r="DA910" s="440"/>
    </row>
    <row r="911" spans="1:105">
      <c r="A911" s="5"/>
      <c r="B911" s="18"/>
      <c r="C911" s="18"/>
      <c r="D911" s="18"/>
      <c r="E911" s="18"/>
      <c r="F911" s="39"/>
      <c r="G911" s="18"/>
      <c r="H911" s="40"/>
      <c r="I911" s="18"/>
      <c r="J911" s="18"/>
      <c r="K911" s="18"/>
      <c r="L911" s="18"/>
      <c r="M911" s="18"/>
      <c r="N911" s="18"/>
      <c r="O911" s="18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440"/>
      <c r="CY911" s="440"/>
      <c r="CZ911" s="440"/>
      <c r="DA911" s="440"/>
    </row>
    <row r="912" spans="1:105">
      <c r="A912" s="5"/>
      <c r="B912" s="18"/>
      <c r="C912" s="18"/>
      <c r="D912" s="18"/>
      <c r="E912" s="18"/>
      <c r="F912" s="39"/>
      <c r="G912" s="18"/>
      <c r="H912" s="40"/>
      <c r="I912" s="18"/>
      <c r="J912" s="18"/>
      <c r="K912" s="18"/>
      <c r="L912" s="18"/>
      <c r="M912" s="18"/>
      <c r="N912" s="18"/>
      <c r="O912" s="18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440"/>
      <c r="CY912" s="440"/>
      <c r="CZ912" s="440"/>
      <c r="DA912" s="440"/>
    </row>
    <row r="913" spans="1:105">
      <c r="A913" s="5"/>
      <c r="B913" s="18"/>
      <c r="C913" s="18"/>
      <c r="D913" s="18"/>
      <c r="E913" s="18"/>
      <c r="F913" s="39"/>
      <c r="G913" s="18"/>
      <c r="H913" s="40"/>
      <c r="I913" s="18"/>
      <c r="J913" s="18"/>
      <c r="K913" s="18"/>
      <c r="L913" s="18"/>
      <c r="M913" s="18"/>
      <c r="N913" s="18"/>
      <c r="O913" s="18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440"/>
      <c r="CY913" s="440"/>
      <c r="CZ913" s="440"/>
      <c r="DA913" s="440"/>
    </row>
    <row r="914" spans="1:105">
      <c r="A914" s="5"/>
      <c r="B914" s="18"/>
      <c r="C914" s="18"/>
      <c r="D914" s="18"/>
      <c r="E914" s="18"/>
      <c r="F914" s="39"/>
      <c r="G914" s="18"/>
      <c r="H914" s="40"/>
      <c r="I914" s="18"/>
      <c r="J914" s="18"/>
      <c r="K914" s="18"/>
      <c r="L914" s="18"/>
      <c r="M914" s="18"/>
      <c r="N914" s="18"/>
      <c r="O914" s="18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440"/>
      <c r="CY914" s="440"/>
      <c r="CZ914" s="440"/>
      <c r="DA914" s="440"/>
    </row>
    <row r="915" spans="1:105">
      <c r="A915" s="5"/>
      <c r="B915" s="18"/>
      <c r="C915" s="18"/>
      <c r="D915" s="18"/>
      <c r="E915" s="18"/>
      <c r="F915" s="39"/>
      <c r="G915" s="18"/>
      <c r="H915" s="40"/>
      <c r="I915" s="18"/>
      <c r="J915" s="18"/>
      <c r="K915" s="18"/>
      <c r="L915" s="18"/>
      <c r="M915" s="18"/>
      <c r="N915" s="18"/>
      <c r="O915" s="18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440"/>
      <c r="CY915" s="440"/>
      <c r="CZ915" s="440"/>
      <c r="DA915" s="440"/>
    </row>
    <row r="916" spans="1:105">
      <c r="A916" s="5"/>
      <c r="B916" s="18"/>
      <c r="C916" s="18"/>
      <c r="D916" s="18"/>
      <c r="E916" s="18"/>
      <c r="F916" s="39"/>
      <c r="G916" s="18"/>
      <c r="H916" s="40"/>
      <c r="I916" s="18"/>
      <c r="J916" s="18"/>
      <c r="K916" s="18"/>
      <c r="L916" s="18"/>
      <c r="M916" s="18"/>
      <c r="N916" s="18"/>
      <c r="O916" s="18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440"/>
      <c r="CY916" s="440"/>
      <c r="CZ916" s="440"/>
      <c r="DA916" s="440"/>
    </row>
    <row r="917" spans="1:105">
      <c r="A917" s="5"/>
      <c r="B917" s="18"/>
      <c r="C917" s="18"/>
      <c r="D917" s="18"/>
      <c r="E917" s="18"/>
      <c r="F917" s="39"/>
      <c r="G917" s="18"/>
      <c r="H917" s="40"/>
      <c r="I917" s="18"/>
      <c r="J917" s="18"/>
      <c r="K917" s="18"/>
      <c r="L917" s="18"/>
      <c r="M917" s="18"/>
      <c r="N917" s="18"/>
      <c r="O917" s="18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440"/>
      <c r="CY917" s="440"/>
      <c r="CZ917" s="440"/>
      <c r="DA917" s="440"/>
    </row>
    <row r="918" spans="1:105">
      <c r="A918" s="5"/>
      <c r="B918" s="18"/>
      <c r="C918" s="18"/>
      <c r="D918" s="18"/>
      <c r="E918" s="18"/>
      <c r="F918" s="39"/>
      <c r="G918" s="18"/>
      <c r="H918" s="40"/>
      <c r="I918" s="18"/>
      <c r="J918" s="18"/>
      <c r="K918" s="18"/>
      <c r="L918" s="18"/>
      <c r="M918" s="18"/>
      <c r="N918" s="18"/>
      <c r="O918" s="18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440"/>
      <c r="CY918" s="440"/>
      <c r="CZ918" s="440"/>
      <c r="DA918" s="440"/>
    </row>
    <row r="919" spans="1:105">
      <c r="A919" s="5"/>
      <c r="B919" s="18"/>
      <c r="C919" s="18"/>
      <c r="D919" s="18"/>
      <c r="E919" s="18"/>
      <c r="F919" s="39"/>
      <c r="G919" s="18"/>
      <c r="H919" s="40"/>
      <c r="I919" s="18"/>
      <c r="J919" s="18"/>
      <c r="K919" s="18"/>
      <c r="L919" s="18"/>
      <c r="M919" s="18"/>
      <c r="N919" s="18"/>
      <c r="O919" s="18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440"/>
      <c r="CY919" s="440"/>
      <c r="CZ919" s="440"/>
      <c r="DA919" s="440"/>
    </row>
    <row r="920" spans="1:105">
      <c r="A920" s="5"/>
      <c r="B920" s="18"/>
      <c r="C920" s="18"/>
      <c r="D920" s="18"/>
      <c r="E920" s="18"/>
      <c r="F920" s="39"/>
      <c r="G920" s="18"/>
      <c r="H920" s="40"/>
      <c r="I920" s="18"/>
      <c r="J920" s="18"/>
      <c r="K920" s="18"/>
      <c r="L920" s="18"/>
      <c r="M920" s="18"/>
      <c r="N920" s="18"/>
      <c r="O920" s="18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440"/>
      <c r="CY920" s="440"/>
      <c r="CZ920" s="440"/>
      <c r="DA920" s="440"/>
    </row>
    <row r="921" spans="1:105">
      <c r="A921" s="5"/>
      <c r="B921" s="18"/>
      <c r="C921" s="18"/>
      <c r="D921" s="18"/>
      <c r="E921" s="18"/>
      <c r="F921" s="39"/>
      <c r="G921" s="18"/>
      <c r="H921" s="40"/>
      <c r="I921" s="18"/>
      <c r="J921" s="18"/>
      <c r="K921" s="18"/>
      <c r="L921" s="18"/>
      <c r="M921" s="18"/>
      <c r="N921" s="18"/>
      <c r="O921" s="18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440"/>
      <c r="CY921" s="440"/>
      <c r="CZ921" s="440"/>
      <c r="DA921" s="440"/>
    </row>
    <row r="922" spans="1:105">
      <c r="A922" s="5"/>
      <c r="B922" s="18"/>
      <c r="C922" s="18"/>
      <c r="D922" s="18"/>
      <c r="E922" s="18"/>
      <c r="F922" s="39"/>
      <c r="G922" s="18"/>
      <c r="H922" s="40"/>
      <c r="I922" s="18"/>
      <c r="J922" s="18"/>
      <c r="K922" s="18"/>
      <c r="L922" s="18"/>
      <c r="M922" s="18"/>
      <c r="N922" s="18"/>
      <c r="O922" s="18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440"/>
      <c r="CY922" s="440"/>
      <c r="CZ922" s="440"/>
      <c r="DA922" s="440"/>
    </row>
    <row r="923" spans="1:105">
      <c r="A923" s="5"/>
      <c r="B923" s="18"/>
      <c r="C923" s="18"/>
      <c r="D923" s="18"/>
      <c r="E923" s="18"/>
      <c r="F923" s="39"/>
      <c r="G923" s="18"/>
      <c r="H923" s="40"/>
      <c r="I923" s="18"/>
      <c r="J923" s="18"/>
      <c r="K923" s="18"/>
      <c r="L923" s="18"/>
      <c r="M923" s="18"/>
      <c r="N923" s="18"/>
      <c r="O923" s="18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440"/>
      <c r="CY923" s="440"/>
      <c r="CZ923" s="440"/>
      <c r="DA923" s="440"/>
    </row>
    <row r="924" spans="1:105">
      <c r="A924" s="5"/>
      <c r="B924" s="18"/>
      <c r="C924" s="18"/>
      <c r="D924" s="18"/>
      <c r="E924" s="18"/>
      <c r="F924" s="39"/>
      <c r="G924" s="18"/>
      <c r="H924" s="40"/>
      <c r="I924" s="18"/>
      <c r="J924" s="18"/>
      <c r="K924" s="18"/>
      <c r="L924" s="18"/>
      <c r="M924" s="18"/>
      <c r="N924" s="18"/>
      <c r="O924" s="18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440"/>
      <c r="CY924" s="440"/>
      <c r="CZ924" s="440"/>
      <c r="DA924" s="440"/>
    </row>
    <row r="925" spans="1:105">
      <c r="A925" s="5"/>
      <c r="B925" s="18"/>
      <c r="C925" s="18"/>
      <c r="D925" s="18"/>
      <c r="E925" s="18"/>
      <c r="F925" s="39"/>
      <c r="G925" s="18"/>
      <c r="H925" s="40"/>
      <c r="I925" s="18"/>
      <c r="J925" s="18"/>
      <c r="K925" s="18"/>
      <c r="L925" s="18"/>
      <c r="M925" s="18"/>
      <c r="N925" s="18"/>
      <c r="O925" s="18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440"/>
      <c r="CY925" s="440"/>
      <c r="CZ925" s="440"/>
      <c r="DA925" s="440"/>
    </row>
    <row r="926" spans="1:105">
      <c r="A926" s="5"/>
      <c r="B926" s="18"/>
      <c r="C926" s="18"/>
      <c r="D926" s="18"/>
      <c r="E926" s="18"/>
      <c r="F926" s="39"/>
      <c r="G926" s="18"/>
      <c r="H926" s="40"/>
      <c r="I926" s="18"/>
      <c r="J926" s="18"/>
      <c r="K926" s="18"/>
      <c r="L926" s="18"/>
      <c r="M926" s="18"/>
      <c r="N926" s="18"/>
      <c r="O926" s="18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440"/>
      <c r="CY926" s="440"/>
      <c r="CZ926" s="440"/>
      <c r="DA926" s="440"/>
    </row>
    <row r="927" spans="1:105">
      <c r="A927" s="5"/>
      <c r="B927" s="18"/>
      <c r="C927" s="18"/>
      <c r="D927" s="18"/>
      <c r="E927" s="18"/>
      <c r="F927" s="39"/>
      <c r="G927" s="18"/>
      <c r="H927" s="40"/>
      <c r="I927" s="18"/>
      <c r="J927" s="18"/>
      <c r="K927" s="18"/>
      <c r="L927" s="18"/>
      <c r="M927" s="18"/>
      <c r="N927" s="18"/>
      <c r="O927" s="18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440"/>
      <c r="CY927" s="440"/>
      <c r="CZ927" s="440"/>
      <c r="DA927" s="440"/>
    </row>
    <row r="928" spans="1:105">
      <c r="A928" s="5"/>
      <c r="B928" s="18"/>
      <c r="C928" s="18"/>
      <c r="D928" s="18"/>
      <c r="E928" s="18"/>
      <c r="F928" s="39"/>
      <c r="G928" s="18"/>
      <c r="H928" s="40"/>
      <c r="I928" s="18"/>
      <c r="J928" s="18"/>
      <c r="K928" s="18"/>
      <c r="L928" s="18"/>
      <c r="M928" s="18"/>
      <c r="N928" s="18"/>
      <c r="O928" s="18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440"/>
      <c r="CY928" s="440"/>
      <c r="CZ928" s="440"/>
      <c r="DA928" s="440"/>
    </row>
    <row r="929" spans="1:105">
      <c r="A929" s="5"/>
      <c r="B929" s="18"/>
      <c r="C929" s="18"/>
      <c r="D929" s="18"/>
      <c r="E929" s="18"/>
      <c r="F929" s="39"/>
      <c r="G929" s="18"/>
      <c r="H929" s="40"/>
      <c r="I929" s="18"/>
      <c r="J929" s="18"/>
      <c r="K929" s="18"/>
      <c r="L929" s="18"/>
      <c r="M929" s="18"/>
      <c r="N929" s="18"/>
      <c r="O929" s="18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440"/>
      <c r="CY929" s="440"/>
      <c r="CZ929" s="440"/>
      <c r="DA929" s="440"/>
    </row>
    <row r="930" spans="1:105">
      <c r="A930" s="5"/>
      <c r="B930" s="18"/>
      <c r="C930" s="18"/>
      <c r="D930" s="18"/>
      <c r="E930" s="18"/>
      <c r="F930" s="39"/>
      <c r="G930" s="18"/>
      <c r="H930" s="40"/>
      <c r="I930" s="18"/>
      <c r="J930" s="18"/>
      <c r="K930" s="18"/>
      <c r="L930" s="18"/>
      <c r="M930" s="18"/>
      <c r="N930" s="18"/>
      <c r="O930" s="18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440"/>
      <c r="CY930" s="440"/>
      <c r="CZ930" s="440"/>
      <c r="DA930" s="440"/>
    </row>
    <row r="931" spans="1:105">
      <c r="A931" s="5"/>
      <c r="B931" s="18"/>
      <c r="C931" s="18"/>
      <c r="D931" s="18"/>
      <c r="E931" s="18"/>
      <c r="F931" s="39"/>
      <c r="G931" s="18"/>
      <c r="H931" s="40"/>
      <c r="I931" s="18"/>
      <c r="J931" s="18"/>
      <c r="K931" s="18"/>
      <c r="L931" s="18"/>
      <c r="M931" s="18"/>
      <c r="N931" s="18"/>
      <c r="O931" s="18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440"/>
      <c r="CY931" s="440"/>
      <c r="CZ931" s="440"/>
      <c r="DA931" s="440"/>
    </row>
    <row r="932" spans="1:105">
      <c r="A932" s="5"/>
      <c r="B932" s="18"/>
      <c r="C932" s="18"/>
      <c r="D932" s="18"/>
      <c r="E932" s="18"/>
      <c r="F932" s="39"/>
      <c r="G932" s="18"/>
      <c r="H932" s="40"/>
      <c r="I932" s="18"/>
      <c r="J932" s="18"/>
      <c r="K932" s="18"/>
      <c r="L932" s="18"/>
      <c r="M932" s="18"/>
      <c r="N932" s="18"/>
      <c r="O932" s="18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440"/>
      <c r="CY932" s="440"/>
      <c r="CZ932" s="440"/>
      <c r="DA932" s="440"/>
    </row>
    <row r="933" spans="1:105">
      <c r="A933" s="5"/>
      <c r="B933" s="18"/>
      <c r="C933" s="18"/>
      <c r="D933" s="18"/>
      <c r="E933" s="18"/>
      <c r="F933" s="39"/>
      <c r="G933" s="18"/>
      <c r="H933" s="40"/>
      <c r="I933" s="18"/>
      <c r="J933" s="18"/>
      <c r="K933" s="18"/>
      <c r="L933" s="18"/>
      <c r="M933" s="18"/>
      <c r="N933" s="18"/>
      <c r="O933" s="18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440"/>
      <c r="CY933" s="440"/>
      <c r="CZ933" s="440"/>
      <c r="DA933" s="440"/>
    </row>
    <row r="934" spans="1:105">
      <c r="A934" s="5"/>
      <c r="B934" s="18"/>
      <c r="C934" s="18"/>
      <c r="D934" s="18"/>
      <c r="E934" s="18"/>
      <c r="F934" s="39"/>
      <c r="G934" s="18"/>
      <c r="H934" s="40"/>
      <c r="I934" s="18"/>
      <c r="J934" s="18"/>
      <c r="K934" s="18"/>
      <c r="L934" s="18"/>
      <c r="M934" s="18"/>
      <c r="N934" s="18"/>
      <c r="O934" s="18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440"/>
      <c r="CY934" s="440"/>
      <c r="CZ934" s="440"/>
      <c r="DA934" s="440"/>
    </row>
    <row r="935" spans="1:105">
      <c r="A935" s="5"/>
      <c r="B935" s="18"/>
      <c r="C935" s="18"/>
      <c r="D935" s="18"/>
      <c r="E935" s="18"/>
      <c r="F935" s="39"/>
      <c r="G935" s="18"/>
      <c r="H935" s="40"/>
      <c r="I935" s="18"/>
      <c r="J935" s="18"/>
      <c r="K935" s="18"/>
      <c r="L935" s="18"/>
      <c r="M935" s="18"/>
      <c r="N935" s="18"/>
      <c r="O935" s="18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440"/>
      <c r="CY935" s="440"/>
      <c r="CZ935" s="440"/>
      <c r="DA935" s="440"/>
    </row>
    <row r="936" spans="1:105">
      <c r="A936" s="5"/>
      <c r="B936" s="18"/>
      <c r="C936" s="18"/>
      <c r="D936" s="18"/>
      <c r="E936" s="18"/>
      <c r="F936" s="39"/>
      <c r="G936" s="18"/>
      <c r="H936" s="40"/>
      <c r="I936" s="18"/>
      <c r="J936" s="18"/>
      <c r="K936" s="18"/>
      <c r="L936" s="18"/>
      <c r="M936" s="18"/>
      <c r="N936" s="18"/>
      <c r="O936" s="18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440"/>
      <c r="CY936" s="440"/>
      <c r="CZ936" s="440"/>
      <c r="DA936" s="440"/>
    </row>
    <row r="937" spans="1:105">
      <c r="A937" s="5"/>
      <c r="B937" s="18"/>
      <c r="C937" s="18"/>
      <c r="D937" s="18"/>
      <c r="E937" s="18"/>
      <c r="F937" s="39"/>
      <c r="G937" s="18"/>
      <c r="H937" s="40"/>
      <c r="I937" s="18"/>
      <c r="J937" s="18"/>
      <c r="K937" s="18"/>
      <c r="L937" s="18"/>
      <c r="M937" s="18"/>
      <c r="N937" s="18"/>
      <c r="O937" s="18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440"/>
      <c r="CY937" s="440"/>
      <c r="CZ937" s="440"/>
      <c r="DA937" s="440"/>
    </row>
    <row r="938" spans="1:105">
      <c r="A938" s="5"/>
      <c r="B938" s="18"/>
      <c r="C938" s="18"/>
      <c r="D938" s="18"/>
      <c r="E938" s="18"/>
      <c r="F938" s="39"/>
      <c r="G938" s="18"/>
      <c r="H938" s="40"/>
      <c r="I938" s="18"/>
      <c r="J938" s="18"/>
      <c r="K938" s="18"/>
      <c r="L938" s="18"/>
      <c r="M938" s="18"/>
      <c r="N938" s="18"/>
      <c r="O938" s="18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440"/>
      <c r="CY938" s="440"/>
      <c r="CZ938" s="440"/>
      <c r="DA938" s="440"/>
    </row>
    <row r="939" spans="1:105">
      <c r="A939" s="5"/>
      <c r="B939" s="18"/>
      <c r="C939" s="18"/>
      <c r="D939" s="18"/>
      <c r="E939" s="18"/>
      <c r="F939" s="39"/>
      <c r="G939" s="18"/>
      <c r="H939" s="40"/>
      <c r="I939" s="18"/>
      <c r="J939" s="18"/>
      <c r="K939" s="18"/>
      <c r="L939" s="18"/>
      <c r="M939" s="18"/>
      <c r="N939" s="18"/>
      <c r="O939" s="18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440"/>
      <c r="CY939" s="440"/>
      <c r="CZ939" s="440"/>
      <c r="DA939" s="440"/>
    </row>
    <row r="940" spans="1:105">
      <c r="A940" s="5"/>
      <c r="B940" s="18"/>
      <c r="C940" s="18"/>
      <c r="D940" s="18"/>
      <c r="E940" s="18"/>
      <c r="F940" s="39"/>
      <c r="G940" s="18"/>
      <c r="H940" s="40"/>
      <c r="I940" s="18"/>
      <c r="J940" s="18"/>
      <c r="K940" s="18"/>
      <c r="L940" s="18"/>
      <c r="M940" s="18"/>
      <c r="N940" s="18"/>
      <c r="O940" s="18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440"/>
      <c r="CY940" s="440"/>
      <c r="CZ940" s="440"/>
      <c r="DA940" s="440"/>
    </row>
    <row r="941" spans="1:105">
      <c r="A941" s="5"/>
      <c r="B941" s="18"/>
      <c r="C941" s="18"/>
      <c r="D941" s="18"/>
      <c r="E941" s="18"/>
      <c r="F941" s="39"/>
      <c r="G941" s="18"/>
      <c r="H941" s="40"/>
      <c r="I941" s="18"/>
      <c r="J941" s="18"/>
      <c r="K941" s="18"/>
      <c r="L941" s="18"/>
      <c r="M941" s="18"/>
      <c r="N941" s="18"/>
      <c r="O941" s="18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440"/>
      <c r="CY941" s="440"/>
      <c r="CZ941" s="440"/>
      <c r="DA941" s="440"/>
    </row>
    <row r="942" spans="1:105">
      <c r="A942" s="5"/>
      <c r="B942" s="18"/>
      <c r="C942" s="18"/>
      <c r="D942" s="18"/>
      <c r="E942" s="18"/>
      <c r="F942" s="39"/>
      <c r="G942" s="18"/>
      <c r="H942" s="40"/>
      <c r="I942" s="18"/>
      <c r="J942" s="18"/>
      <c r="K942" s="18"/>
      <c r="L942" s="18"/>
      <c r="M942" s="18"/>
      <c r="N942" s="18"/>
      <c r="O942" s="18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440"/>
      <c r="CY942" s="440"/>
      <c r="CZ942" s="440"/>
      <c r="DA942" s="440"/>
    </row>
    <row r="943" spans="1:105">
      <c r="A943" s="5"/>
      <c r="B943" s="18"/>
      <c r="C943" s="18"/>
      <c r="D943" s="18"/>
      <c r="E943" s="18"/>
      <c r="F943" s="39"/>
      <c r="G943" s="18"/>
      <c r="H943" s="40"/>
      <c r="I943" s="18"/>
      <c r="J943" s="18"/>
      <c r="K943" s="18"/>
      <c r="L943" s="18"/>
      <c r="M943" s="18"/>
      <c r="N943" s="18"/>
      <c r="O943" s="18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440"/>
      <c r="CY943" s="440"/>
      <c r="CZ943" s="440"/>
      <c r="DA943" s="440"/>
    </row>
    <row r="944" spans="1:105">
      <c r="A944" s="5"/>
      <c r="B944" s="18"/>
      <c r="C944" s="18"/>
      <c r="D944" s="18"/>
      <c r="E944" s="18"/>
      <c r="F944" s="39"/>
      <c r="G944" s="18"/>
      <c r="H944" s="40"/>
      <c r="I944" s="18"/>
      <c r="J944" s="18"/>
      <c r="K944" s="18"/>
      <c r="L944" s="18"/>
      <c r="M944" s="18"/>
      <c r="N944" s="18"/>
      <c r="O944" s="18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440"/>
      <c r="CY944" s="440"/>
      <c r="CZ944" s="440"/>
      <c r="DA944" s="440"/>
    </row>
    <row r="945" spans="1:105">
      <c r="A945" s="5"/>
      <c r="B945" s="18"/>
      <c r="C945" s="18"/>
      <c r="D945" s="18"/>
      <c r="E945" s="18"/>
      <c r="F945" s="39"/>
      <c r="G945" s="18"/>
      <c r="H945" s="40"/>
      <c r="I945" s="18"/>
      <c r="J945" s="18"/>
      <c r="K945" s="18"/>
      <c r="L945" s="18"/>
      <c r="M945" s="18"/>
      <c r="N945" s="18"/>
      <c r="O945" s="18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440"/>
      <c r="CY945" s="440"/>
      <c r="CZ945" s="440"/>
      <c r="DA945" s="440"/>
    </row>
    <row r="946" spans="1:105">
      <c r="A946" s="5"/>
      <c r="B946" s="18"/>
      <c r="C946" s="18"/>
      <c r="D946" s="18"/>
      <c r="E946" s="18"/>
      <c r="F946" s="39"/>
      <c r="G946" s="18"/>
      <c r="H946" s="40"/>
      <c r="I946" s="18"/>
      <c r="J946" s="18"/>
      <c r="K946" s="18"/>
      <c r="L946" s="18"/>
      <c r="M946" s="18"/>
      <c r="N946" s="18"/>
      <c r="O946" s="18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440"/>
      <c r="CY946" s="440"/>
      <c r="CZ946" s="440"/>
      <c r="DA946" s="440"/>
    </row>
    <row r="947" spans="1:105">
      <c r="A947" s="5"/>
      <c r="B947" s="18"/>
      <c r="C947" s="18"/>
      <c r="D947" s="18"/>
      <c r="E947" s="18"/>
      <c r="F947" s="39"/>
      <c r="G947" s="18"/>
      <c r="H947" s="40"/>
      <c r="I947" s="18"/>
      <c r="J947" s="18"/>
      <c r="K947" s="18"/>
      <c r="L947" s="18"/>
      <c r="M947" s="18"/>
      <c r="N947" s="18"/>
      <c r="O947" s="18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440"/>
      <c r="CY947" s="440"/>
      <c r="CZ947" s="440"/>
      <c r="DA947" s="440"/>
    </row>
    <row r="948" spans="1:105">
      <c r="A948" s="5"/>
      <c r="B948" s="18"/>
      <c r="C948" s="18"/>
      <c r="D948" s="18"/>
      <c r="E948" s="18"/>
      <c r="F948" s="39"/>
      <c r="G948" s="18"/>
      <c r="H948" s="40"/>
      <c r="I948" s="18"/>
      <c r="J948" s="18"/>
      <c r="K948" s="18"/>
      <c r="L948" s="18"/>
      <c r="M948" s="18"/>
      <c r="N948" s="18"/>
      <c r="O948" s="18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440"/>
      <c r="CY948" s="440"/>
      <c r="CZ948" s="440"/>
      <c r="DA948" s="440"/>
    </row>
    <row r="949" spans="1:105">
      <c r="A949" s="5"/>
      <c r="B949" s="18"/>
      <c r="C949" s="18"/>
      <c r="D949" s="18"/>
      <c r="E949" s="18"/>
      <c r="F949" s="39"/>
      <c r="G949" s="18"/>
      <c r="H949" s="40"/>
      <c r="I949" s="18"/>
      <c r="J949" s="18"/>
      <c r="K949" s="18"/>
      <c r="L949" s="18"/>
      <c r="M949" s="18"/>
      <c r="N949" s="18"/>
      <c r="O949" s="18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440"/>
      <c r="CY949" s="440"/>
      <c r="CZ949" s="440"/>
      <c r="DA949" s="440"/>
    </row>
    <row r="950" spans="1:105">
      <c r="A950" s="5"/>
      <c r="B950" s="18"/>
      <c r="C950" s="18"/>
      <c r="D950" s="18"/>
      <c r="E950" s="18"/>
      <c r="F950" s="39"/>
      <c r="G950" s="18"/>
      <c r="H950" s="40"/>
      <c r="I950" s="18"/>
      <c r="J950" s="18"/>
      <c r="K950" s="18"/>
      <c r="L950" s="18"/>
      <c r="M950" s="18"/>
      <c r="N950" s="18"/>
      <c r="O950" s="18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440"/>
      <c r="CY950" s="440"/>
      <c r="CZ950" s="440"/>
      <c r="DA950" s="440"/>
    </row>
    <row r="951" spans="1:105">
      <c r="A951" s="5"/>
      <c r="B951" s="18"/>
      <c r="C951" s="18"/>
      <c r="D951" s="18"/>
      <c r="E951" s="18"/>
      <c r="F951" s="39"/>
      <c r="G951" s="18"/>
      <c r="H951" s="40"/>
      <c r="I951" s="18"/>
      <c r="J951" s="18"/>
      <c r="K951" s="18"/>
      <c r="L951" s="18"/>
      <c r="M951" s="18"/>
      <c r="N951" s="18"/>
      <c r="O951" s="18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440"/>
      <c r="CY951" s="440"/>
      <c r="CZ951" s="440"/>
      <c r="DA951" s="440"/>
    </row>
    <row r="952" spans="1:105">
      <c r="A952" s="5"/>
      <c r="B952" s="18"/>
      <c r="C952" s="18"/>
      <c r="D952" s="18"/>
      <c r="E952" s="18"/>
      <c r="F952" s="39"/>
      <c r="G952" s="18"/>
      <c r="H952" s="40"/>
      <c r="I952" s="18"/>
      <c r="J952" s="18"/>
      <c r="K952" s="18"/>
      <c r="L952" s="18"/>
      <c r="M952" s="18"/>
      <c r="N952" s="18"/>
      <c r="O952" s="18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440"/>
      <c r="CY952" s="440"/>
      <c r="CZ952" s="440"/>
      <c r="DA952" s="440"/>
    </row>
    <row r="953" spans="1:105">
      <c r="A953" s="5"/>
      <c r="B953" s="18"/>
      <c r="C953" s="18"/>
      <c r="D953" s="18"/>
      <c r="E953" s="18"/>
      <c r="F953" s="39"/>
      <c r="G953" s="18"/>
      <c r="H953" s="40"/>
      <c r="I953" s="18"/>
      <c r="J953" s="18"/>
      <c r="K953" s="18"/>
      <c r="L953" s="18"/>
      <c r="M953" s="18"/>
      <c r="N953" s="18"/>
      <c r="O953" s="18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440"/>
      <c r="CY953" s="440"/>
      <c r="CZ953" s="440"/>
      <c r="DA953" s="440"/>
    </row>
    <row r="954" spans="1:105">
      <c r="A954" s="5"/>
      <c r="B954" s="18"/>
      <c r="C954" s="18"/>
      <c r="D954" s="18"/>
      <c r="E954" s="18"/>
      <c r="F954" s="39"/>
      <c r="G954" s="18"/>
      <c r="H954" s="40"/>
      <c r="I954" s="18"/>
      <c r="J954" s="18"/>
      <c r="K954" s="18"/>
      <c r="L954" s="18"/>
      <c r="M954" s="18"/>
      <c r="N954" s="18"/>
      <c r="O954" s="18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440"/>
      <c r="CY954" s="440"/>
      <c r="CZ954" s="440"/>
      <c r="DA954" s="440"/>
    </row>
    <row r="955" spans="1:105">
      <c r="A955" s="5"/>
      <c r="B955" s="18"/>
      <c r="C955" s="18"/>
      <c r="D955" s="18"/>
      <c r="E955" s="18"/>
      <c r="F955" s="39"/>
      <c r="G955" s="18"/>
      <c r="H955" s="40"/>
      <c r="I955" s="18"/>
      <c r="J955" s="18"/>
      <c r="K955" s="18"/>
      <c r="L955" s="18"/>
      <c r="M955" s="18"/>
      <c r="N955" s="18"/>
      <c r="O955" s="18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440"/>
      <c r="CY955" s="440"/>
      <c r="CZ955" s="440"/>
      <c r="DA955" s="440"/>
    </row>
    <row r="956" spans="1:105">
      <c r="A956" s="5"/>
      <c r="B956" s="18"/>
      <c r="C956" s="18"/>
      <c r="D956" s="18"/>
      <c r="E956" s="18"/>
      <c r="F956" s="39"/>
      <c r="G956" s="18"/>
      <c r="H956" s="40"/>
      <c r="I956" s="18"/>
      <c r="J956" s="18"/>
      <c r="K956" s="18"/>
      <c r="L956" s="18"/>
      <c r="M956" s="18"/>
      <c r="N956" s="18"/>
      <c r="O956" s="18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440"/>
      <c r="CY956" s="440"/>
      <c r="CZ956" s="440"/>
      <c r="DA956" s="440"/>
    </row>
    <row r="957" spans="1:105">
      <c r="A957" s="5"/>
      <c r="B957" s="18"/>
      <c r="C957" s="18"/>
      <c r="D957" s="18"/>
      <c r="E957" s="18"/>
      <c r="F957" s="39"/>
      <c r="G957" s="18"/>
      <c r="H957" s="40"/>
      <c r="I957" s="18"/>
      <c r="J957" s="18"/>
      <c r="K957" s="18"/>
      <c r="L957" s="18"/>
      <c r="M957" s="18"/>
      <c r="N957" s="18"/>
      <c r="O957" s="18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440"/>
      <c r="CY957" s="440"/>
      <c r="CZ957" s="440"/>
      <c r="DA957" s="440"/>
    </row>
  </sheetData>
  <sheetProtection password="942C" sheet="1" formatCells="0" formatColumns="0" formatRows="0" insertRows="0" insertColumns="0" insertHyperlinks="0" deleteColumns="0" deleteRows="0" sort="0" autoFilter="0" pivotTables="0"/>
  <mergeCells count="399">
    <mergeCell ref="B2:AS2"/>
    <mergeCell ref="B3:AS3"/>
    <mergeCell ref="B4:AS4"/>
    <mergeCell ref="B5:AS5"/>
    <mergeCell ref="B6:AS6"/>
    <mergeCell ref="B7:AS7"/>
    <mergeCell ref="B8:AS8"/>
    <mergeCell ref="B9:AS9"/>
    <mergeCell ref="K10:AK10"/>
    <mergeCell ref="AW10:CY10"/>
    <mergeCell ref="AY11:AZ11"/>
    <mergeCell ref="AL39:AQ39"/>
    <mergeCell ref="AS39:AU39"/>
    <mergeCell ref="AV39:AZ39"/>
    <mergeCell ref="B10:B12"/>
    <mergeCell ref="B13:B38"/>
    <mergeCell ref="C10:C12"/>
    <mergeCell ref="C13:C38"/>
    <mergeCell ref="D10:D12"/>
    <mergeCell ref="D13:D38"/>
    <mergeCell ref="E10:E12"/>
    <mergeCell ref="E13:E38"/>
    <mergeCell ref="F10:F12"/>
    <mergeCell ref="F13:F38"/>
    <mergeCell ref="G10:G12"/>
    <mergeCell ref="G13:G38"/>
    <mergeCell ref="H10:H12"/>
    <mergeCell ref="H15:H23"/>
    <mergeCell ref="H24:H38"/>
    <mergeCell ref="I10:I12"/>
    <mergeCell ref="I15:I23"/>
    <mergeCell ref="I24:I38"/>
    <mergeCell ref="J10:J12"/>
    <mergeCell ref="J15:J23"/>
    <mergeCell ref="J24:J38"/>
    <mergeCell ref="K11:K12"/>
    <mergeCell ref="K15:K23"/>
    <mergeCell ref="K24:K38"/>
    <mergeCell ref="L11:L12"/>
    <mergeCell ref="L15:L23"/>
    <mergeCell ref="L24:L38"/>
    <mergeCell ref="M11:M12"/>
    <mergeCell ref="M15:M23"/>
    <mergeCell ref="M24:M38"/>
    <mergeCell ref="N11:N12"/>
    <mergeCell ref="N15:N23"/>
    <mergeCell ref="N24:N38"/>
    <mergeCell ref="O11:O12"/>
    <mergeCell ref="O15:O23"/>
    <mergeCell ref="O24:O38"/>
    <mergeCell ref="P11:P12"/>
    <mergeCell ref="P15:P23"/>
    <mergeCell ref="P24:P38"/>
    <mergeCell ref="Q11:Q12"/>
    <mergeCell ref="Q15:Q23"/>
    <mergeCell ref="Q24:Q38"/>
    <mergeCell ref="R11:R12"/>
    <mergeCell ref="R15:R23"/>
    <mergeCell ref="R24:R38"/>
    <mergeCell ref="S11:S12"/>
    <mergeCell ref="S15:S23"/>
    <mergeCell ref="S24:S38"/>
    <mergeCell ref="T11:T12"/>
    <mergeCell ref="T15:T23"/>
    <mergeCell ref="T24:T38"/>
    <mergeCell ref="U11:U12"/>
    <mergeCell ref="U15:U23"/>
    <mergeCell ref="U24:U38"/>
    <mergeCell ref="V11:V12"/>
    <mergeCell ref="V15:V23"/>
    <mergeCell ref="V24:V38"/>
    <mergeCell ref="W11:W12"/>
    <mergeCell ref="W15:W23"/>
    <mergeCell ref="W24:W38"/>
    <mergeCell ref="X11:X12"/>
    <mergeCell ref="X15:X23"/>
    <mergeCell ref="X24:X38"/>
    <mergeCell ref="Y11:Y12"/>
    <mergeCell ref="Y15:Y23"/>
    <mergeCell ref="Y24:Y38"/>
    <mergeCell ref="Z11:Z12"/>
    <mergeCell ref="Z15:Z23"/>
    <mergeCell ref="Z24:Z38"/>
    <mergeCell ref="AA11:AA12"/>
    <mergeCell ref="AA15:AA23"/>
    <mergeCell ref="AA24:AA38"/>
    <mergeCell ref="AB11:AB12"/>
    <mergeCell ref="AB15:AB23"/>
    <mergeCell ref="AB24:AB38"/>
    <mergeCell ref="AC11:AC12"/>
    <mergeCell ref="AC15:AC23"/>
    <mergeCell ref="AC24:AC38"/>
    <mergeCell ref="AD11:AD12"/>
    <mergeCell ref="AD15:AD23"/>
    <mergeCell ref="AD24:AD38"/>
    <mergeCell ref="AE11:AE12"/>
    <mergeCell ref="AE15:AE23"/>
    <mergeCell ref="AE24:AE38"/>
    <mergeCell ref="AF11:AF12"/>
    <mergeCell ref="AF15:AF23"/>
    <mergeCell ref="AF24:AF38"/>
    <mergeCell ref="AG11:AG12"/>
    <mergeCell ref="AG15:AG23"/>
    <mergeCell ref="AG24:AG38"/>
    <mergeCell ref="AH11:AH12"/>
    <mergeCell ref="AH15:AH23"/>
    <mergeCell ref="AH24:AH38"/>
    <mergeCell ref="AI11:AI12"/>
    <mergeCell ref="AI15:AI23"/>
    <mergeCell ref="AI24:AI38"/>
    <mergeCell ref="AJ11:AJ12"/>
    <mergeCell ref="AJ15:AJ23"/>
    <mergeCell ref="AJ24:AJ38"/>
    <mergeCell ref="AK11:AK12"/>
    <mergeCell ref="AK15:AK23"/>
    <mergeCell ref="AK24:AK38"/>
    <mergeCell ref="AL10:AL12"/>
    <mergeCell ref="AM10:AM12"/>
    <mergeCell ref="AN10:AN12"/>
    <mergeCell ref="AO10:AO12"/>
    <mergeCell ref="AP10:AP12"/>
    <mergeCell ref="AQ10:AQ12"/>
    <mergeCell ref="AQ15:AQ23"/>
    <mergeCell ref="AQ24:AQ38"/>
    <mergeCell ref="AR10:AR12"/>
    <mergeCell ref="AS10:AS12"/>
    <mergeCell ref="AS15:AS23"/>
    <mergeCell ref="AS24:AS38"/>
    <mergeCell ref="AT10:AT12"/>
    <mergeCell ref="AT15:AT23"/>
    <mergeCell ref="AT24:AT38"/>
    <mergeCell ref="AU10:AU12"/>
    <mergeCell ref="AU15:AU23"/>
    <mergeCell ref="AU24:AU38"/>
    <mergeCell ref="AV10:AV12"/>
    <mergeCell ref="AV15:AV23"/>
    <mergeCell ref="AV24:AV38"/>
    <mergeCell ref="AW11:AW12"/>
    <mergeCell ref="AW15:AW16"/>
    <mergeCell ref="AW17:AW18"/>
    <mergeCell ref="AW19:AW20"/>
    <mergeCell ref="AW21:AW23"/>
    <mergeCell ref="AW24:AW38"/>
    <mergeCell ref="AX11:AX12"/>
    <mergeCell ref="AX15:AX16"/>
    <mergeCell ref="AX17:AX18"/>
    <mergeCell ref="AX19:AX20"/>
    <mergeCell ref="AX21:AX23"/>
    <mergeCell ref="AX24:AX38"/>
    <mergeCell ref="AY15:AY16"/>
    <mergeCell ref="AY19:AY20"/>
    <mergeCell ref="AY21:AY23"/>
    <mergeCell ref="AY24:AY38"/>
    <mergeCell ref="AZ15:AZ16"/>
    <mergeCell ref="AZ19:AZ20"/>
    <mergeCell ref="AZ21:AZ23"/>
    <mergeCell ref="AZ24:AZ38"/>
    <mergeCell ref="BA11:BA12"/>
    <mergeCell ref="BA15:BA16"/>
    <mergeCell ref="BA19:BA20"/>
    <mergeCell ref="BA21:BA23"/>
    <mergeCell ref="BA24:BA38"/>
    <mergeCell ref="BB11:BB12"/>
    <mergeCell ref="BB15:BB16"/>
    <mergeCell ref="BB19:BB20"/>
    <mergeCell ref="BB21:BB23"/>
    <mergeCell ref="BB24:BB38"/>
    <mergeCell ref="BC11:BC12"/>
    <mergeCell ref="BC15:BC16"/>
    <mergeCell ref="BC19:BC20"/>
    <mergeCell ref="BC21:BC23"/>
    <mergeCell ref="BC24:BC38"/>
    <mergeCell ref="BD11:BD12"/>
    <mergeCell ref="BD15:BD16"/>
    <mergeCell ref="BD19:BD20"/>
    <mergeCell ref="BD21:BD23"/>
    <mergeCell ref="BD24:BD38"/>
    <mergeCell ref="BE11:BE12"/>
    <mergeCell ref="BE15:BE16"/>
    <mergeCell ref="BE19:BE20"/>
    <mergeCell ref="BE21:BE23"/>
    <mergeCell ref="BE24:BE38"/>
    <mergeCell ref="BF11:BF12"/>
    <mergeCell ref="BF15:BF16"/>
    <mergeCell ref="BF19:BF20"/>
    <mergeCell ref="BF21:BF23"/>
    <mergeCell ref="BF24:BF38"/>
    <mergeCell ref="BG11:BG12"/>
    <mergeCell ref="BG15:BG16"/>
    <mergeCell ref="BG19:BG20"/>
    <mergeCell ref="BG21:BG23"/>
    <mergeCell ref="BG24:BG38"/>
    <mergeCell ref="BH11:BH12"/>
    <mergeCell ref="BH15:BH16"/>
    <mergeCell ref="BH19:BH20"/>
    <mergeCell ref="BH21:BH23"/>
    <mergeCell ref="BH24:BH38"/>
    <mergeCell ref="BI11:BI12"/>
    <mergeCell ref="BI15:BI16"/>
    <mergeCell ref="BI19:BI20"/>
    <mergeCell ref="BI21:BI23"/>
    <mergeCell ref="BI24:BI38"/>
    <mergeCell ref="BJ11:BJ12"/>
    <mergeCell ref="BJ15:BJ16"/>
    <mergeCell ref="BJ19:BJ20"/>
    <mergeCell ref="BJ21:BJ23"/>
    <mergeCell ref="BJ24:BJ38"/>
    <mergeCell ref="BK11:BK12"/>
    <mergeCell ref="BK15:BK16"/>
    <mergeCell ref="BK19:BK20"/>
    <mergeCell ref="BK21:BK23"/>
    <mergeCell ref="BK24:BK38"/>
    <mergeCell ref="BL11:BL12"/>
    <mergeCell ref="BL15:BL16"/>
    <mergeCell ref="BL19:BL20"/>
    <mergeCell ref="BL21:BL23"/>
    <mergeCell ref="BL24:BL38"/>
    <mergeCell ref="BM11:BM12"/>
    <mergeCell ref="BM15:BM16"/>
    <mergeCell ref="BM19:BM20"/>
    <mergeCell ref="BM21:BM23"/>
    <mergeCell ref="BM24:BM38"/>
    <mergeCell ref="BN11:BN12"/>
    <mergeCell ref="BN15:BN16"/>
    <mergeCell ref="BN19:BN20"/>
    <mergeCell ref="BN21:BN23"/>
    <mergeCell ref="BN24:BN38"/>
    <mergeCell ref="BO11:BO12"/>
    <mergeCell ref="BO15:BO16"/>
    <mergeCell ref="BO19:BO20"/>
    <mergeCell ref="BO21:BO23"/>
    <mergeCell ref="BO24:BO38"/>
    <mergeCell ref="BP11:BP12"/>
    <mergeCell ref="BP15:BP16"/>
    <mergeCell ref="BP19:BP20"/>
    <mergeCell ref="BP21:BP23"/>
    <mergeCell ref="BP24:BP38"/>
    <mergeCell ref="BQ11:BQ12"/>
    <mergeCell ref="BQ15:BQ16"/>
    <mergeCell ref="BQ19:BQ20"/>
    <mergeCell ref="BQ21:BQ23"/>
    <mergeCell ref="BQ24:BQ38"/>
    <mergeCell ref="BR11:BR12"/>
    <mergeCell ref="BR15:BR16"/>
    <mergeCell ref="BR19:BR20"/>
    <mergeCell ref="BR21:BR23"/>
    <mergeCell ref="BR24:BR38"/>
    <mergeCell ref="BS11:BS12"/>
    <mergeCell ref="BS15:BS16"/>
    <mergeCell ref="BS19:BS20"/>
    <mergeCell ref="BS21:BS23"/>
    <mergeCell ref="BS24:BS38"/>
    <mergeCell ref="BT11:BT12"/>
    <mergeCell ref="BT15:BT16"/>
    <mergeCell ref="BT19:BT20"/>
    <mergeCell ref="BT21:BT23"/>
    <mergeCell ref="BT24:BT38"/>
    <mergeCell ref="BU11:BU12"/>
    <mergeCell ref="BU15:BU16"/>
    <mergeCell ref="BU19:BU20"/>
    <mergeCell ref="BU21:BU23"/>
    <mergeCell ref="BU24:BU38"/>
    <mergeCell ref="BV11:BV12"/>
    <mergeCell ref="BV15:BV16"/>
    <mergeCell ref="BV19:BV20"/>
    <mergeCell ref="BV21:BV23"/>
    <mergeCell ref="BV24:BV38"/>
    <mergeCell ref="BW11:BW12"/>
    <mergeCell ref="BW15:BW16"/>
    <mergeCell ref="BW19:BW20"/>
    <mergeCell ref="BW21:BW23"/>
    <mergeCell ref="BW24:BW38"/>
    <mergeCell ref="BX11:BX12"/>
    <mergeCell ref="BX15:BX16"/>
    <mergeCell ref="BX19:BX20"/>
    <mergeCell ref="BX21:BX23"/>
    <mergeCell ref="BX24:BX38"/>
    <mergeCell ref="BY11:BY12"/>
    <mergeCell ref="BY15:BY16"/>
    <mergeCell ref="BY19:BY20"/>
    <mergeCell ref="BY21:BY23"/>
    <mergeCell ref="BY24:BY38"/>
    <mergeCell ref="BZ11:BZ12"/>
    <mergeCell ref="BZ15:BZ16"/>
    <mergeCell ref="BZ19:BZ20"/>
    <mergeCell ref="BZ21:BZ23"/>
    <mergeCell ref="BZ24:BZ38"/>
    <mergeCell ref="CA11:CA12"/>
    <mergeCell ref="CA15:CA16"/>
    <mergeCell ref="CA19:CA20"/>
    <mergeCell ref="CA21:CA23"/>
    <mergeCell ref="CA24:CA38"/>
    <mergeCell ref="CB11:CB12"/>
    <mergeCell ref="CB15:CB16"/>
    <mergeCell ref="CB19:CB20"/>
    <mergeCell ref="CB21:CB23"/>
    <mergeCell ref="CB24:CB38"/>
    <mergeCell ref="CC11:CC12"/>
    <mergeCell ref="CC15:CC16"/>
    <mergeCell ref="CC19:CC20"/>
    <mergeCell ref="CC21:CC23"/>
    <mergeCell ref="CC24:CC38"/>
    <mergeCell ref="CD11:CD12"/>
    <mergeCell ref="CD15:CD16"/>
    <mergeCell ref="CD19:CD20"/>
    <mergeCell ref="CD21:CD23"/>
    <mergeCell ref="CD24:CD38"/>
    <mergeCell ref="CE11:CE12"/>
    <mergeCell ref="CE15:CE16"/>
    <mergeCell ref="CE19:CE20"/>
    <mergeCell ref="CE21:CE23"/>
    <mergeCell ref="CE24:CE38"/>
    <mergeCell ref="CF11:CF12"/>
    <mergeCell ref="CF15:CF16"/>
    <mergeCell ref="CF17:CF18"/>
    <mergeCell ref="CF19:CF20"/>
    <mergeCell ref="CF21:CF23"/>
    <mergeCell ref="CF24:CF38"/>
    <mergeCell ref="CG11:CG12"/>
    <mergeCell ref="CG15:CG23"/>
    <mergeCell ref="CG24:CG38"/>
    <mergeCell ref="CH11:CH12"/>
    <mergeCell ref="CH15:CH16"/>
    <mergeCell ref="CH17:CH18"/>
    <mergeCell ref="CH19:CH20"/>
    <mergeCell ref="CH21:CH23"/>
    <mergeCell ref="CH24:CH38"/>
    <mergeCell ref="CI11:CI12"/>
    <mergeCell ref="CI15:CI23"/>
    <mergeCell ref="CI24:CI38"/>
    <mergeCell ref="CJ11:CJ12"/>
    <mergeCell ref="CJ15:CJ23"/>
    <mergeCell ref="CJ24:CJ38"/>
    <mergeCell ref="CK11:CK12"/>
    <mergeCell ref="CK15:CK16"/>
    <mergeCell ref="CK17:CK18"/>
    <mergeCell ref="CK19:CK20"/>
    <mergeCell ref="CK21:CK23"/>
    <mergeCell ref="CK24:CK38"/>
    <mergeCell ref="CL11:CL12"/>
    <mergeCell ref="CL15:CL23"/>
    <mergeCell ref="CL24:CL38"/>
    <mergeCell ref="CM11:CM12"/>
    <mergeCell ref="CM15:CM16"/>
    <mergeCell ref="CM17:CM18"/>
    <mergeCell ref="CM19:CM20"/>
    <mergeCell ref="CM21:CM23"/>
    <mergeCell ref="CM24:CM38"/>
    <mergeCell ref="CN11:CN12"/>
    <mergeCell ref="CN15:CN23"/>
    <mergeCell ref="CN24:CN38"/>
    <mergeCell ref="CO11:CO12"/>
    <mergeCell ref="CO15:CO23"/>
    <mergeCell ref="CO24:CO38"/>
    <mergeCell ref="CP11:CP12"/>
    <mergeCell ref="CP15:CP16"/>
    <mergeCell ref="CP17:CP18"/>
    <mergeCell ref="CP19:CP20"/>
    <mergeCell ref="CP21:CP23"/>
    <mergeCell ref="CP24:CP38"/>
    <mergeCell ref="CQ11:CQ12"/>
    <mergeCell ref="CQ15:CQ23"/>
    <mergeCell ref="CQ24:CQ38"/>
    <mergeCell ref="CR11:CR12"/>
    <mergeCell ref="CR15:CR16"/>
    <mergeCell ref="CR17:CR18"/>
    <mergeCell ref="CR19:CR20"/>
    <mergeCell ref="CR21:CR23"/>
    <mergeCell ref="CR24:CR38"/>
    <mergeCell ref="CS11:CS12"/>
    <mergeCell ref="CS15:CS23"/>
    <mergeCell ref="CS24:CS38"/>
    <mergeCell ref="CT11:CT12"/>
    <mergeCell ref="CT15:CT23"/>
    <mergeCell ref="CT24:CT38"/>
    <mergeCell ref="CU11:CU12"/>
    <mergeCell ref="CU15:CU16"/>
    <mergeCell ref="CU17:CU18"/>
    <mergeCell ref="CU19:CU20"/>
    <mergeCell ref="CU21:CU23"/>
    <mergeCell ref="CU24:CU38"/>
    <mergeCell ref="CV11:CV12"/>
    <mergeCell ref="CV15:CV23"/>
    <mergeCell ref="CV24:CV38"/>
    <mergeCell ref="CW11:CW12"/>
    <mergeCell ref="CW15:CW16"/>
    <mergeCell ref="CW17:CW18"/>
    <mergeCell ref="CW19:CW20"/>
    <mergeCell ref="CW21:CW23"/>
    <mergeCell ref="CW24:CW38"/>
    <mergeCell ref="CX11:CX12"/>
    <mergeCell ref="CX15:CX23"/>
    <mergeCell ref="CX24:CX38"/>
    <mergeCell ref="CY11:CY12"/>
    <mergeCell ref="CY15:CY23"/>
    <mergeCell ref="CY24:CY38"/>
    <mergeCell ref="CZ10:CZ12"/>
    <mergeCell ref="CZ15:CZ23"/>
    <mergeCell ref="CZ24:CZ38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RIABE</dc:creator>
  <cp:lastModifiedBy>Manuel</cp:lastModifiedBy>
  <dcterms:created xsi:type="dcterms:W3CDTF">2019-04-26T16:25:00Z</dcterms:created>
  <dcterms:modified xsi:type="dcterms:W3CDTF">2020-02-06T19:55:03Z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