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Hoja1" sheetId="1" r:id="rId1"/>
  </sheets>
  <definedNames/>
  <calcPr calcId="144525"/>
</workbook>
</file>

<file path=xl/sharedStrings.xml><?xml version="1.0" encoding="utf-8"?>
<sst xmlns="http://schemas.openxmlformats.org/spreadsheetml/2006/main" count="296" uniqueCount="194">
  <si>
    <t>PLAN DE ACCIÓN 2019 imety</t>
  </si>
  <si>
    <r>
      <rPr>
        <sz val="12"/>
        <color rgb="FF000000"/>
        <rFont val="Arial"/>
        <family val="2"/>
      </rPr>
      <t>V</t>
    </r>
    <r>
      <rPr>
        <b/>
        <sz val="12"/>
        <color rgb="FF000000"/>
        <rFont val="Arial"/>
        <family val="2"/>
      </rPr>
      <t xml:space="preserve">ISIÓN: </t>
    </r>
    <r>
      <rPr>
        <sz val="12"/>
        <color rgb="FF000000"/>
        <rFont val="Arial"/>
        <family val="2"/>
      </rPr>
      <t>El Municipio de Yumbo al año 2019, basado en sus potencialidades de localización geográfica, plataforma empresarial, capital humano y oferta ambiental; soportado en los pilares de Educación, Cultura y Deporte,  será reconocido como un territorio de paz con oportunidades para la gente; pacifico, educador, saludable, incluyente, seguro, tolerante, equitativo, ordenado, con gobernanza, articulado regional y nacionalmente.</t>
    </r>
  </si>
  <si>
    <r>
      <rPr>
        <b/>
        <sz val="12"/>
        <color rgb="FF000000"/>
        <rFont val="Arial"/>
        <family val="2"/>
      </rPr>
      <t xml:space="preserve">OBJETIVO GENERAL DEL PLAN DE DESARROLLO: </t>
    </r>
    <r>
      <rPr>
        <sz val="12"/>
        <color rgb="FF000000"/>
        <rFont val="Arial"/>
        <family val="2"/>
      </rPr>
      <t>Generar las condiciones de desarrollo sustentable que permita avanzar en la construcción de un municipio pacífico, incluyente, competitivo, educador e integrado territorialmente con oportunidades para la gente.</t>
    </r>
  </si>
  <si>
    <r>
      <rPr>
        <b/>
        <sz val="12"/>
        <color rgb="FF000000"/>
        <rFont val="Arial"/>
        <family val="2"/>
      </rPr>
      <t>LINEA ESTRATEGICA</t>
    </r>
    <r>
      <rPr>
        <sz val="12"/>
        <color rgb="FF000000"/>
        <rFont val="Arial"/>
        <family val="2"/>
      </rPr>
      <t>: Yumbo Territorio de Oportunidades para el Desarrollo Económico</t>
    </r>
  </si>
  <si>
    <r>
      <rPr>
        <b/>
        <sz val="12"/>
        <color rgb="FF000000"/>
        <rFont val="Arial"/>
        <family val="2"/>
      </rPr>
      <t>OBJETIVO ESTRATEGICO</t>
    </r>
    <r>
      <rPr>
        <sz val="12"/>
        <color rgb="FF000000"/>
        <rFont val="Arial"/>
        <family val="2"/>
      </rPr>
      <t>:Promover un desarrollo económico incluyente y sostenible que garantice la productividad, la competitividad territorial, el empleo y la integración urbano – rural.</t>
    </r>
  </si>
  <si>
    <r>
      <rPr>
        <b/>
        <sz val="12"/>
        <color rgb="FF000000"/>
        <rFont val="Arial"/>
        <family val="2"/>
      </rPr>
      <t>ESTRATEGIA</t>
    </r>
    <r>
      <rPr>
        <sz val="12"/>
        <color rgb="FF000000"/>
        <rFont val="Arial"/>
        <family val="2"/>
      </rPr>
      <t>: Promover nuevas oportunidades de crecimiento económico a partir del fortalecimiento del aparato productivo, la infraestructura y el desarrollo agropecuario y rural.</t>
    </r>
  </si>
  <si>
    <r>
      <rPr>
        <b/>
        <sz val="12"/>
        <color rgb="FF000000"/>
        <rFont val="Arial"/>
        <family val="2"/>
      </rPr>
      <t>OBEJTIVOS ESPECIFICOS</t>
    </r>
    <r>
      <rPr>
        <sz val="12"/>
        <color rgb="FF000000"/>
        <rFont val="Arial"/>
        <family val="2"/>
      </rPr>
      <t>: Incrementar en la población Yumbeña la formación técnica en competencias laborales y en artes y oficios.</t>
    </r>
  </si>
  <si>
    <t>SECTOR</t>
  </si>
  <si>
    <t>POND%</t>
  </si>
  <si>
    <t>PROGRAMA</t>
  </si>
  <si>
    <t>POND %</t>
  </si>
  <si>
    <t>SUBPROGRAMA</t>
  </si>
  <si>
    <t xml:space="preserve">META PRODUCTO </t>
  </si>
  <si>
    <t>TIPO DE META Incremento, Reducción o Mantenimiento</t>
  </si>
  <si>
    <t>INDICADORES</t>
  </si>
  <si>
    <t xml:space="preserve">ACTIVIDADES </t>
  </si>
  <si>
    <t>AVANCE %</t>
  </si>
  <si>
    <t>FECHA TERMINACION DE LA ACTIVIDAD</t>
  </si>
  <si>
    <t>RESULTADO CORTE</t>
  </si>
  <si>
    <t>MEDIOS DE VERIFICACION</t>
  </si>
  <si>
    <t>COSTO ACTIVIDAD</t>
  </si>
  <si>
    <t>SECRETARIA RESPONSABLE / CORRESPONSABLE (S)</t>
  </si>
  <si>
    <t>FUNCIONARIO (S) RESPONSABLE (S)</t>
  </si>
  <si>
    <t>PROYECTO</t>
  </si>
  <si>
    <t>VIABILIDAD</t>
  </si>
  <si>
    <t>RECURSOS</t>
  </si>
  <si>
    <t>OBSERVACIONES</t>
  </si>
  <si>
    <t>INDICADOR</t>
  </si>
  <si>
    <t>LINEA BASE 2015</t>
  </si>
  <si>
    <t>CANTIDAD DEL CUATRIENIO</t>
  </si>
  <si>
    <t>CANTIDAD EJECUTADA A DIC 2016</t>
  </si>
  <si>
    <t>CANTIDAD EJECUTADA A DIC 2017</t>
  </si>
  <si>
    <t>CANTIDAD EJECUTADA A DIC 2018</t>
  </si>
  <si>
    <t>CANTIDAD PROGRAMADA A DIC 2019</t>
  </si>
  <si>
    <t>CANTIDAD EJECUTADA A MARZO 31</t>
  </si>
  <si>
    <t>% DE EJECUCION</t>
  </si>
  <si>
    <t>CANTIDAD EJECUTADA A ABRIL 30</t>
  </si>
  <si>
    <t>CANTIDAD EJECUTADA A MAYO 30</t>
  </si>
  <si>
    <t>CANTIDAD EJECUTADA A JUNIO 30</t>
  </si>
  <si>
    <t>CANTIDAD EJECUTADA A JULIO 30</t>
  </si>
  <si>
    <t>CANTIDAD EJECUTADA A AGOSTO 30</t>
  </si>
  <si>
    <t>CANTIDAD EJECUTADA A SEPTIEMBRE 30</t>
  </si>
  <si>
    <t>CANTIDAD EJECUTADA A OCTUBRE 30</t>
  </si>
  <si>
    <t>CANTIDAD EJECUTADA A NOVIEMBRE 30</t>
  </si>
  <si>
    <t>CANTIDAD EJECUTADA A DICIEMBRE 30</t>
  </si>
  <si>
    <t>CÓDIGO</t>
  </si>
  <si>
    <t>NOMBRE</t>
  </si>
  <si>
    <t>HOMOLOGACION CUENTAS IMETY</t>
  </si>
  <si>
    <t>APROPIACIÓN
INICIAL</t>
  </si>
  <si>
    <t>APROPIACION DEFINITIVA MARZO 30</t>
  </si>
  <si>
    <t>EJECUCION DE RECURSOS A MARZO30</t>
  </si>
  <si>
    <t>TOTAL APROPIACION META A MARZO 30</t>
  </si>
  <si>
    <t>TOTAL EJECUCION META A MARZO 30</t>
  </si>
  <si>
    <t>% EJECUCION META A MARZO 30</t>
  </si>
  <si>
    <t>APROPIACIÓN DEFINITIVA ABRIL 30</t>
  </si>
  <si>
    <t>EJECUCIÓN DE RECURSOS ABRIL 30</t>
  </si>
  <si>
    <t>TOTAL APROPIACIÓN META A ABRIL 30</t>
  </si>
  <si>
    <t>TOTAL EJECUCION META A ABRIL 30</t>
  </si>
  <si>
    <t>% EJECUCIÓN META A ABRIL 30</t>
  </si>
  <si>
    <t>APROPIACION DEFINITIVA MAYO 30</t>
  </si>
  <si>
    <t>EJECUCION DE RECURSOS A MAYO 30</t>
  </si>
  <si>
    <t>TOTAL  APROPIACION META A MAYO 30</t>
  </si>
  <si>
    <t>TOTAL EJECUCION META A MAYO 30</t>
  </si>
  <si>
    <t>% EJECUCION META A MAYO 30</t>
  </si>
  <si>
    <t>APROPIACION DEFINITIVA JUNIO 30</t>
  </si>
  <si>
    <t>EJECUCION DE RECURSOS A JUNIO 30</t>
  </si>
  <si>
    <t>TOTAL  APROPIACION META A JUNIO 30</t>
  </si>
  <si>
    <t>TOTAL EJECUCION META A JUNIO 30</t>
  </si>
  <si>
    <t>% EJECUCION META A JUNIO 30</t>
  </si>
  <si>
    <t>APROPIACION DEFINITIVA JULIO 30</t>
  </si>
  <si>
    <t>EJECUCION DE RECURSOS A JULIO 30</t>
  </si>
  <si>
    <t>TOTAL  APROPIACION META A JULIO 30</t>
  </si>
  <si>
    <t>TOTAL EJECUCION META A JULIO 30</t>
  </si>
  <si>
    <t>% EJECUCION META A JULIO 30</t>
  </si>
  <si>
    <t>APROPIACION DEFINITIVA AGOSTO 30</t>
  </si>
  <si>
    <t>EJECUCION DE RECURSOS A AGOSTO 30</t>
  </si>
  <si>
    <t>TOTAL  APROPIACION META A AGOSTO 30</t>
  </si>
  <si>
    <t>TOTAL EJECUCION META A AGOSTO 30</t>
  </si>
  <si>
    <t>% EJECUCION META A AGOSTO 30</t>
  </si>
  <si>
    <t>APROPIACION DEFINITIVA SEPTIEMBRE 30</t>
  </si>
  <si>
    <t>EJECUCION DE RECURSOS A SEPTIEMBRE 30</t>
  </si>
  <si>
    <t>TOTAL  APROPIACION META A SEPTIEMBRE 30</t>
  </si>
  <si>
    <t>TOTAL EJECUCION META A SEPTIEMBRE 30</t>
  </si>
  <si>
    <t>% EJECUCION META A SEPTIEMBRE 30</t>
  </si>
  <si>
    <t>APROPIACION DEFINITIVA OCTUBRE 31</t>
  </si>
  <si>
    <t>EJECUCION DE RECURSOS A OCTUBRE 31</t>
  </si>
  <si>
    <t>TOTAL  APROPIACION META A OCTUBRE 31</t>
  </si>
  <si>
    <t>TOTAL EJECUCION META A OCTUBRE 31</t>
  </si>
  <si>
    <t>% EJECUCION META A OCTUBRE 31</t>
  </si>
  <si>
    <t>APROPIACION DEFINITIVA NOVIEMBRE 31</t>
  </si>
  <si>
    <t>EJECUCION DE RECURSOS A NOVIEMBRE 31</t>
  </si>
  <si>
    <t>TOTAL  APROPIACION META A NOVIEMBRE 31</t>
  </si>
  <si>
    <t>TOTAL EJECUCION META A NOVIEMBRE 31</t>
  </si>
  <si>
    <t>% EJECUCION META A NOVIEMBRE 31</t>
  </si>
  <si>
    <t>APROPIACION DEFINITIVA DICIEMBRE 31</t>
  </si>
  <si>
    <t>EJECUCION DE RECURSOS A DICIEMBRE 31</t>
  </si>
  <si>
    <t>TOTAL APROPIACION META A DICIEMBRE 31</t>
  </si>
  <si>
    <t>TOTAL EJECUCION META A DICIEMBRE 31</t>
  </si>
  <si>
    <t>% EJECUCION META A DICIEMBRE 31</t>
  </si>
  <si>
    <t>CODIGO</t>
  </si>
  <si>
    <t>Yumbo territorio de oportunidades de educación para el trabajo y el Desarrollo Humano</t>
  </si>
  <si>
    <t>Yumbo Territorio de  oportunidades en Educación para el trabajo y el Desarrollo Humano</t>
  </si>
  <si>
    <t>N/A</t>
  </si>
  <si>
    <t xml:space="preserve">Implementar 1 programa de adecuación, mantenimiento y construcción de infraestructura física para el desarrollo de los programas de formación. </t>
  </si>
  <si>
    <t>MM</t>
  </si>
  <si>
    <t>Programa implementado</t>
  </si>
  <si>
    <t xml:space="preserve">Realizar mantenimiento de Ambiente de Aprendizaje.  </t>
  </si>
  <si>
    <t>DICIEMBRE 27</t>
  </si>
  <si>
    <t>Se recolectaron cotizaciones para iniciar el proceso de contratación respectivo.</t>
  </si>
  <si>
    <t>IMETY</t>
  </si>
  <si>
    <t>CARLOS ARTURO TELLO BECERRA</t>
  </si>
  <si>
    <t>IMPLEMENTACIÓN DE PROGRAMAS TÉCNICOS EN COMPETENCIAS LABORES Y DE EMPRENDIMIENTO EN EL MUNICIPIO DE YUMBO</t>
  </si>
  <si>
    <t>2015-768920033-12</t>
  </si>
  <si>
    <t>7.04.02.01.02</t>
  </si>
  <si>
    <t>RFL.Competencias laborales generales y Formación para el Desarrollo Humano</t>
  </si>
  <si>
    <t>2.3.01</t>
  </si>
  <si>
    <t>INFRAESTRUCTURA</t>
  </si>
  <si>
    <t xml:space="preserve">Diseñar e implementar 4 programas de formación técnica en competencias laborales. </t>
  </si>
  <si>
    <t>MI</t>
  </si>
  <si>
    <t>Número de programas implementados</t>
  </si>
  <si>
    <t>.</t>
  </si>
  <si>
    <t>META CUMPLIDA</t>
  </si>
  <si>
    <t>Fortalecer 6 programas de formación técnica en competencias laborales.</t>
  </si>
  <si>
    <t>Número de programas fortalecidos</t>
  </si>
  <si>
    <t xml:space="preserve">Fortalecer el programa técnico laboral por competencias en AUXILIAR CONTABLE Y FINANCIERO </t>
  </si>
  <si>
    <t>Se matricularon 27 estudiantes para el segundo semestre.
Se matricularon 65 estudiantes para el primer semestre.
92 estudiantes matriculados en total.
Se contrataron 2 docentes para el TLC.
Se contrataron 5 docentes para las clases transversales.</t>
  </si>
  <si>
    <t>Software Académico Q10
SIA Observa
SECOP</t>
  </si>
  <si>
    <t>7.04.02.01.03</t>
  </si>
  <si>
    <t>RP.SDO/2018 Competencias laborales generalesy Formación para el Trabajo y Desarrollo Humano</t>
  </si>
  <si>
    <t>2.3.03</t>
  </si>
  <si>
    <t>RECURSO HUMANO</t>
  </si>
  <si>
    <t>La ejecución al 100% de 1 programa de formación técnico laboral se cumple en porcentajes de la siguiente manera:
-25% Cuando se realiza la inscripción y matrícula de los estudiantes del 1er semestre del año.
-25% Cuando se realiza la certificación de los estudiantes del 1er semestre del año.
-25% Cuando se realiza la inscripción y matrícula de los estudiantes del 2do semestre del año.
-25% Cuando se realiza la certificación de los estudiantes del 2do semestre del año.</t>
  </si>
  <si>
    <t>Fortalecer el programa de formación técnico laboral por competencias en servicios de BELLEZA</t>
  </si>
  <si>
    <t>Se matricularon 28 estudiantes para el segundo semestre.
Se matriularon 85 estudiantes para el primer semestre.
Se matricularon 113 estudiantes en total.
Se contrataron 3 docentes para el TLC y supervisión de sus prácticas.
Se contrataron 5 docentes para las clases transversales.</t>
  </si>
  <si>
    <t>Fortalecer el programa de formación técnico laboral por competencias en PREPARACION FISICA Y ENTRENAMIENTO DEPORTIVO</t>
  </si>
  <si>
    <t>Se matricularon 50 estudiantes para el segundo semestre
Se matricularon 65 estudiantes para el primer semestre
Se matricularon 115 estudiantes en total.
Se contrataron 4 docentes para el TLC y supervisión de sus prácticas.
Se contrataron 5 docentes para las transversales.</t>
  </si>
  <si>
    <t>7.04.02.01.01</t>
  </si>
  <si>
    <t>RP.Competencias laborales generales y Formación para el Desarrollo Humano</t>
  </si>
  <si>
    <t>Fortalecer el programa de formación técnico laboral por competencias en LOGISTICA EMPRESARIAL</t>
  </si>
  <si>
    <t>Se matricularon 48 estudiantes para el segundo semestre.
Se matricularon 81 estudiantes para el primer semestre.
Se matricularon 129 estudiantes en total.
Se contrataron 3 docentes para el TLC
Se contrataron 5 docentes para las transverales.</t>
  </si>
  <si>
    <t>2.3.02</t>
  </si>
  <si>
    <t>DOTACIÓN</t>
  </si>
  <si>
    <t>Fortalecer el programa de formación técnico laboral por competencias en AUXILIAR ADMINISTRATIVO</t>
  </si>
  <si>
    <t xml:space="preserve">54 estudiantes matriculados en segundo semestre.
71 estudiantes matriculados en primer semestre.
125 estudiantes matriculados en total.
2 docentes contratados para el TLC y 5 docentes para las transversales </t>
  </si>
  <si>
    <t>7.04.02.01.04</t>
  </si>
  <si>
    <t>RA. Competencias Laborales generales y formación para el trabajo</t>
  </si>
  <si>
    <t>Fortalecer el programa de formación técnico laboral por competencias en AUXILIAR EN TRAZO Y CORTE EN CONFECCIÓN INDUSTRIAL</t>
  </si>
  <si>
    <t>6 estudiantes matriculados en segundo semestre.
12 estudiantes matriculados en primer semestre.
18 estudiantes matriculados en total.
1 docente contratado para el TLC y 5 docentes para las transversales</t>
  </si>
  <si>
    <t>Fortalecer el programa de formación técnico laboral por competencias en OPERARIO DE MAQUINA INDUSTRIALES DE LA CONFECCIÓN.</t>
  </si>
  <si>
    <t>1 estudiantes matriculado para segundo semestre.
13 estudiantes matriculados para el primer semestre.
14 estudiantes matriculados en total.
1 docente contratado para el TLC y 5 docentes para las transversales.</t>
  </si>
  <si>
    <t>7.04.02.01.05</t>
  </si>
  <si>
    <t>RA.SDO/2018 Competencias Laborales generales y Formación para el Trabajo y Desarrollo Humano</t>
  </si>
  <si>
    <t>Fortalecer el  programa de formación técnico laboral por competencias en PANADERO Y PASTELERO</t>
  </si>
  <si>
    <t>11 estudiantes matriculados en segundo semestre.
18 estudiantes matriculados en primer semestre.
29 estudiantes matriculados en total.
2 docentes contratados para el TLC y 5 docentes para las transversales.</t>
  </si>
  <si>
    <t>Fortalecer el  programa de formación técnico laboral por competencias en COCINERO PRINCIPAL</t>
  </si>
  <si>
    <t>18 estudiantes matriculados en segundo semestre.
41 estudiantes matriculados en primer semestre.
59 estudiantes matriculados en el TLC
2 docentes contratados para el TLC y 5 docentes para las transversales.</t>
  </si>
  <si>
    <t>Implementar 1 programa de formación para el
emprendimiento.</t>
  </si>
  <si>
    <t xml:space="preserve"> Programa implementado</t>
  </si>
  <si>
    <t>0.46</t>
  </si>
  <si>
    <t>Desarrollar 5 cursos de formación en técnicas Arte Wayú.</t>
  </si>
  <si>
    <t>Se ofertaron 2 cursos en técnicas Arte Wayú en el primer trimestre.
Se contrató 1 docente para los cursos.
26 estudiantes matriculados en los dos cursos
14 estudiantes certificados en los dos cursos.
Se ofertaron 2 cursos en técnicas Arte Wayú.
30 estudiantes matriculados.</t>
  </si>
  <si>
    <t xml:space="preserve">Software Académico Q10
SIA Observa
SECOP
Acta de Certificación No. 301.35.01-01-2019
</t>
  </si>
  <si>
    <t>La ejecución al 100% de 1 curso se cumple cuando se entregan los certificados.
Para los resultados en porcentajes de ejecución de las actividades se realiza la siguiente operación:
Cant. de Cursos desarrollados / Cant. Total de Cursos a desarrollar x 100
Se tiene en cuenta que si el curso no se ha completado al 100%, es decir, no ha realizado la entrega de certificaciones, no se va a evidenciar avance porcentual.</t>
  </si>
  <si>
    <t>Desarrollar 3 cursos de formación en BarberShop</t>
  </si>
  <si>
    <t>33.3%</t>
  </si>
  <si>
    <t>Se contrató 1 docente para el curso.
Se ofertó 1 curso en Barber Shop para el primer trismestre académico.
Se matricularon 54 estudiantes.
Se certificaron 23 estudiantes.
Se ofertó 1 curso de BarberShop para el segundo trimestre académico.
24 estudiantes matriculados.</t>
  </si>
  <si>
    <t xml:space="preserve">Desarrollar 9 cursos de formación en Decoración (Hogar, Eventos y Arte) </t>
  </si>
  <si>
    <t xml:space="preserve"> Se ofertó 1 curso en Dekohogar, 1 curso en Decoración de eventos y 1 curso en Arte y Decoración en el primer trismestre académico.
 Se contrataron 2 docentes para los cursos.
Se matricularon y certificaron 14 estudiantes en Arte y Decoración.
 14 estudiantes matriculados y certificados en Decoración de Eventos.
8 estudiantes matriculados y certificados en Dekohogar.
Se ofertó 1 seminario de Arte y Decoración; 1 curso en decoración de eventos; 1 curso en Dekohogar en el segundo trimestre académico.
9 estudiantes matriculados en el Seminario de Arte y Decoración.
9 estudiantes matriculados en Decoración de Eventos.
15 matriculados en Dekohogar.</t>
  </si>
  <si>
    <t>Desarrollar 3 cursos de formación en Manicure y Pedicure</t>
  </si>
  <si>
    <t>Se ofertó 1 curso en Manicure y Pedicure para el primer trimestre académico.
Se contrató 1 docente para el curso.
29 estudiantes matriculados.
Se certificaron 23 estudiantes.
Se ofertó 1 curso en Manicura y Pedicura para el segundo trimestre académico.
27 estudiantes matriculados.</t>
  </si>
  <si>
    <t xml:space="preserve">Desarrollar 6 cursos de formación en Corte y Cepillados </t>
  </si>
  <si>
    <t>Se ofertaron 2 cursos en Corte y Cepillado para el primer trimestre académico.
Se contrató 1 docente para el curso.
22 estudiantes matriculados en los dos cursos.
17 estudiantes certificados en los dos cursos.
Se ofertaron 2 cursos en Corte y Cepillado para el segundo trimestre académico.
29 estudiantes matriculados.</t>
  </si>
  <si>
    <t>Desarrollar 4 cursos de formación en Colorimetría y Tricología</t>
  </si>
  <si>
    <t>Se ofertó 1 curso en Colorimetría para el primer trimestre académico.
Se contrató 1 docente para el curso.
9 estudiantes matriculados.
5 estudiantes certificados.
Se ofertó 1 curso en Tricología; 1 curso de Colorimetría para el segundo trimestre académico.
7 estudiantes matriculados en Tricología.
16 estudiantes matriculados en Colorimetría.</t>
  </si>
  <si>
    <t>Desarrollar 4 cursos de formación en Muñequería</t>
  </si>
  <si>
    <t>Se ofertó 1 curso en Muñequería para el primer trimestre académico.
Se contrató 1 docente para el curso.
4 etudiantes matriculados y certificados.
Se ofertó 1 cuso en Muñequería Navideña para el segundo trimestre académico.
6 estudiantes matriculados.</t>
  </si>
  <si>
    <t>Desarrollar 6 cursos de formación en Modistería (Trazo-Corte y Bordado y Diseño)</t>
  </si>
  <si>
    <t>Se ofertaron 1 curso en Bordado y Diseño y 1 curso en Trazo y Corte para el primer trimestre académico.
Se contrató 1 docente para los cursos.
9 estudiantes matriculados y certificados en Bordado y Diseño.
28 estudiantes matriculados en Trazo y Corte.
22 estudiantes certificados en Trazo y Corte.
Se ofertaron 1 curso de Bordado y Diseño Infantil; 1 curso de Trazo y Corte II; 1 curso en Trazo y Corte I.
14 estudiantes matriculados en Bordado y Diseño Infantil.
6 estudiantes matriculados en Trazo y Corte II.
21 estudiantes matriculados en Trazo y Corte I.</t>
  </si>
  <si>
    <t>Desarrollar 8 cursos de Cocina y/o Panadería</t>
  </si>
  <si>
    <t>Se ofertó 1 curso de Cocina Gourmet, 1 curso de Cocina Saludable, 1 curso de Panadería y Pastelería y 1 curso de Arroces y Ensaldas para el primer trismestre académico.
4 docentes asignados para los cursos.
19 matriculados en Arroces y Ensaladas
12 matriculados en Cocina Saludable
30 matriculados en Panadería y Pastelería.
20 matriculados en Cocina Gourmet.
15 estudiantes certificados en Arroces y Ensaladas.
12 estudiantes certificados en Cocina Saludable.
24 estudiantes certificados en Panadería y Pastelería.
11 estudiantes certificados en Cocina Gourmet.
Se ofertó 1 curso en Carnes Arroces y Ensaladas; 1 curso en Cocina Saludable para el segundo trimestre académico.
43 estudiantes matriculados en Canes Arroces y Ensaladas
11 estudiantes matriculados en Cocina Saludable.</t>
  </si>
  <si>
    <t>Desarrollar 3 cursos de Peinados.</t>
  </si>
  <si>
    <t>Se ofertó 1 curso de Peinados para el primer trimestre académico.
Se contrató 1 docente para el curso.
17 estudiantes matriculados.
11 estudiantes certificados.
Se ofertó 1 curso de Peinados para el segundo trimestre académico.
11 estudiantes matriculados.</t>
  </si>
  <si>
    <t>Desarrollar 2 cursos de Acrigel</t>
  </si>
  <si>
    <t>Se ofertó 1 curso de Acrigel para el primer trimestre académico.
Se contrató 1 docente para el curso.
4 estudiantes matriculados.
3 estudiantes certificados.
Se ofertó 1 curso de Acrigel para el segundo trimestre académico.
6 estudiantes matriculados.</t>
  </si>
  <si>
    <t>Desarrollar 4 cursos de Masajes y/o Maquillaje</t>
  </si>
  <si>
    <t>Se ofertó 1 curso de Masajes y 1 curso de Maquillaje para el primer trimestre académico.
Se contrató 1 docente para el curso.
10 estudiantes matriculados en Masajes.
8 estudiantes certificados en Masajes.
38 estudiantes matriculados en Maquillaje.
24 estudiantes certificados en Maquillaje.
Se ofertó 1 curso de Maquillaje para el segundo trimestre académico.
27 estudiantes matriculados.</t>
  </si>
  <si>
    <t>Desarrollar 2 cursos de Depilación.</t>
  </si>
  <si>
    <t>Se ofertó 1 curso en Depilación para el primer trimestre académico.
Se contrató 1 docente.
11 estudiantes matriculados.
8 estudiantes certificados.</t>
  </si>
  <si>
    <t>Desarrollar 3 Cursos en Tecnología</t>
  </si>
  <si>
    <t>Se ofertó 1 curso en Fotografía.
Se asignó 1 docente.
Se matricularon 38 estudiantes.</t>
  </si>
  <si>
    <t xml:space="preserve">Desarrollar 1 curso en Entrenamiento Deportivo </t>
  </si>
  <si>
    <t>Aún no se ha ofertado este curso</t>
  </si>
  <si>
    <t>TOTALES</t>
  </si>
  <si>
    <t xml:space="preserve"> </t>
  </si>
</sst>
</file>

<file path=xl/styles.xml><?xml version="1.0" encoding="utf-8"?>
<styleSheet xmlns="http://schemas.openxmlformats.org/spreadsheetml/2006/main">
  <numFmts count="17">
    <numFmt numFmtId="176" formatCode="&quot;$&quot;#,###_);[Red]\(&quot;$&quot;#,###\)"/>
    <numFmt numFmtId="177" formatCode="&quot;$&quot;#,###.0_);[Red]\(&quot;$&quot;#,###.0\)"/>
    <numFmt numFmtId="44" formatCode="_(&quot;$&quot;* #,##0.00_);_(&quot;$&quot;* \(#,##0.00\);_(&quot;$&quot;* &quot;-&quot;??_);_(@_)"/>
    <numFmt numFmtId="178" formatCode="_(&quot;$&quot;\ * #,##0_);_(&quot;$&quot;\ * \(#,##0\);_(&quot;$&quot;\ * &quot;-&quot;??_);_(@_)"/>
    <numFmt numFmtId="42" formatCode="_(&quot;$&quot;* #,##0_);_(&quot;$&quot;* \(#,##0\);_(&quot;$&quot;* &quot;-&quot;_);_(@_)"/>
    <numFmt numFmtId="179" formatCode="0.0%"/>
    <numFmt numFmtId="180" formatCode="_(&quot;$&quot;\ * #,##0.00_);_(&quot;$&quot;\ * \(#,##0.00\);_(&quot;$&quot;\ * &quot;-&quot;??_);_(@_)"/>
    <numFmt numFmtId="181" formatCode="_-&quot;$&quot;\ * #,##0_-;\-&quot;$&quot;\ * #,##0_-;_-&quot;$&quot;\ * &quot;-&quot;_-;_-@_-"/>
    <numFmt numFmtId="182" formatCode="&quot;$&quot;\ #,##0.00"/>
    <numFmt numFmtId="183" formatCode="#,000_);[Red]\(#,000\)"/>
    <numFmt numFmtId="184" formatCode="_-&quot;$&quot;* #,##0_-;\-&quot;$&quot;* #,##0_-;_-&quot;$&quot;* &quot;-&quot;??_-;_-@_-"/>
    <numFmt numFmtId="185" formatCode="&quot;$&quot;\ #,##0"/>
    <numFmt numFmtId="186" formatCode="_(&quot;$&quot;* #,##0_);_(&quot;$&quot;* \(#,##0\);_(&quot;$&quot;* &quot;-&quot;??_);_(@_)"/>
    <numFmt numFmtId="187" formatCode="_ * #,##0_ ;_ * \-#,##0_ ;_ * &quot;-&quot;_ ;_ @_ "/>
    <numFmt numFmtId="188" formatCode="_-* #,##0.00_-;\-* #,##0.00_-;_-* &quot;-&quot;??_-;_-@_-"/>
    <numFmt numFmtId="189" formatCode="_-&quot;$&quot;* #,##0.00_-;\-&quot;$&quot;* #,##0.00_-;_-&quot;$&quot;* &quot;-&quot;??_-;_-@_-"/>
    <numFmt numFmtId="190" formatCode="0.00000000000000%"/>
  </numFmts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Calibri"/>
      <family val="2"/>
      <scheme val="minor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sz val="20"/>
      <color rgb="FF000000"/>
      <name val="Arial"/>
      <family val="2"/>
    </font>
    <font>
      <b/>
      <sz val="16"/>
      <color rgb="FF000000"/>
      <name val="Calibri"/>
      <family val="2"/>
    </font>
    <font>
      <sz val="10"/>
      <name val="Calibri"/>
      <family val="2"/>
      <scheme val="minor"/>
    </font>
    <font>
      <sz val="22"/>
      <color rgb="FF000000"/>
      <name val="Arial"/>
      <family val="2"/>
    </font>
    <font>
      <sz val="22"/>
      <name val="Arial"/>
      <family val="2"/>
    </font>
    <font>
      <sz val="16"/>
      <color rgb="FF000000"/>
      <name val="Arial"/>
      <family val="2"/>
    </font>
    <font>
      <sz val="16"/>
      <name val="Arial"/>
      <family val="2"/>
    </font>
    <font>
      <b/>
      <sz val="16"/>
      <name val="Calibri"/>
      <family val="2"/>
    </font>
    <font>
      <b/>
      <sz val="14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Arial"/>
      <family val="2"/>
    </font>
    <font>
      <b/>
      <sz val="22"/>
      <color rgb="FF00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</fonts>
  <fills count="3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9997663497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thin">
        <color rgb="FF000000"/>
      </left>
      <right/>
      <top style="medium"/>
      <bottom/>
    </border>
    <border>
      <left style="medium"/>
      <right/>
      <top style="medium"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 style="thin">
        <color rgb="FF000000"/>
      </right>
      <top style="medium"/>
      <bottom/>
    </border>
    <border>
      <left style="medium"/>
      <right style="medium"/>
      <top style="thin"/>
      <bottom style="thin"/>
    </border>
    <border>
      <left/>
      <right style="thin">
        <color rgb="FF000000"/>
      </right>
      <top/>
      <bottom/>
    </border>
    <border>
      <left style="medium"/>
      <right style="medium"/>
      <top style="thin"/>
      <bottom style="medium"/>
    </border>
    <border>
      <left/>
      <right style="thin">
        <color rgb="FF000000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medium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188" fontId="0" fillId="0" borderId="0" applyFont="0" applyFill="0" applyBorder="0" applyAlignment="0" applyProtection="0"/>
    <xf numFmtId="187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3" fillId="3" borderId="1" applyNumberFormat="0" applyProtection="0">
      <alignment/>
    </xf>
    <xf numFmtId="0" fontId="34" fillId="0" borderId="2" applyNumberFormat="0" applyFill="0" applyProtection="0">
      <alignment/>
    </xf>
    <xf numFmtId="0" fontId="0" fillId="4" borderId="3" applyNumberFormat="0" applyFont="0" applyProtection="0">
      <alignment/>
    </xf>
    <xf numFmtId="0" fontId="41" fillId="0" borderId="0" applyNumberFormat="0" applyFill="0" applyBorder="0" applyProtection="0">
      <alignment/>
    </xf>
    <xf numFmtId="0" fontId="25" fillId="5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0" fontId="0" fillId="6" borderId="0" applyNumberFormat="0" applyBorder="0" applyProtection="0">
      <alignment/>
    </xf>
    <xf numFmtId="0" fontId="40" fillId="0" borderId="0" applyNumberFormat="0" applyFill="0" applyBorder="0" applyProtection="0">
      <alignment/>
    </xf>
    <xf numFmtId="0" fontId="0" fillId="7" borderId="0" applyNumberFormat="0" applyBorder="0" applyProtection="0">
      <alignment/>
    </xf>
    <xf numFmtId="0" fontId="31" fillId="0" borderId="0" applyNumberFormat="0" applyFill="0" applyBorder="0" applyProtection="0">
      <alignment/>
    </xf>
    <xf numFmtId="0" fontId="30" fillId="0" borderId="0" applyNumberFormat="0" applyFill="0" applyBorder="0" applyProtection="0">
      <alignment/>
    </xf>
    <xf numFmtId="0" fontId="29" fillId="0" borderId="2" applyNumberFormat="0" applyFill="0" applyProtection="0">
      <alignment/>
    </xf>
    <xf numFmtId="0" fontId="24" fillId="0" borderId="4" applyNumberFormat="0" applyFill="0" applyProtection="0">
      <alignment/>
    </xf>
    <xf numFmtId="0" fontId="24" fillId="0" borderId="0" applyNumberFormat="0" applyFill="0" applyBorder="0" applyProtection="0">
      <alignment/>
    </xf>
    <xf numFmtId="0" fontId="28" fillId="8" borderId="5" applyNumberFormat="0" applyProtection="0">
      <alignment/>
    </xf>
    <xf numFmtId="0" fontId="25" fillId="9" borderId="0" applyNumberFormat="0" applyBorder="0" applyProtection="0">
      <alignment/>
    </xf>
    <xf numFmtId="0" fontId="39" fillId="10" borderId="0" applyNumberFormat="0" applyBorder="0" applyProtection="0">
      <alignment/>
    </xf>
    <xf numFmtId="0" fontId="27" fillId="11" borderId="6" applyNumberFormat="0" applyProtection="0">
      <alignment/>
    </xf>
    <xf numFmtId="0" fontId="0" fillId="12" borderId="0" applyNumberFormat="0" applyBorder="0" applyProtection="0">
      <alignment/>
    </xf>
    <xf numFmtId="0" fontId="38" fillId="11" borderId="5" applyNumberFormat="0" applyProtection="0">
      <alignment/>
    </xf>
    <xf numFmtId="0" fontId="37" fillId="0" borderId="7" applyNumberFormat="0" applyFill="0" applyProtection="0">
      <alignment/>
    </xf>
    <xf numFmtId="0" fontId="36" fillId="0" borderId="8" applyNumberFormat="0" applyFill="0" applyProtection="0">
      <alignment/>
    </xf>
    <xf numFmtId="0" fontId="26" fillId="13" borderId="0" applyNumberFormat="0" applyBorder="0" applyProtection="0">
      <alignment/>
    </xf>
    <xf numFmtId="0" fontId="35" fillId="14" borderId="0" applyNumberFormat="0" applyBorder="0" applyProtection="0">
      <alignment/>
    </xf>
    <xf numFmtId="0" fontId="25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25" fillId="17" borderId="0" applyNumberFormat="0" applyBorder="0" applyProtection="0">
      <alignment/>
    </xf>
    <xf numFmtId="0" fontId="2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25" fillId="21" borderId="0" applyNumberFormat="0" applyBorder="0" applyProtection="0">
      <alignment/>
    </xf>
    <xf numFmtId="0" fontId="25" fillId="22" borderId="0" applyNumberFormat="0" applyBorder="0" applyProtection="0">
      <alignment/>
    </xf>
    <xf numFmtId="0" fontId="0" fillId="23" borderId="0" applyNumberFormat="0" applyBorder="0" applyProtection="0">
      <alignment/>
    </xf>
    <xf numFmtId="0" fontId="2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5" fillId="29" borderId="0" applyNumberFormat="0" applyBorder="0" applyProtection="0">
      <alignment/>
    </xf>
    <xf numFmtId="0" fontId="2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25" fillId="32" borderId="0" applyNumberFormat="0" applyBorder="0" applyProtection="0">
      <alignment/>
    </xf>
  </cellStyleXfs>
  <cellXfs count="454">
    <xf numFmtId="0" fontId="0" fillId="0" borderId="0" xfId="0"/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9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33" borderId="9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0" borderId="15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wrapText="1"/>
    </xf>
    <xf numFmtId="9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9" fontId="9" fillId="0" borderId="15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justify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/>
    </xf>
    <xf numFmtId="0" fontId="11" fillId="36" borderId="21" xfId="0" applyFont="1" applyFill="1" applyBorder="1" applyAlignment="1">
      <alignment vertical="center"/>
    </xf>
    <xf numFmtId="0" fontId="11" fillId="36" borderId="22" xfId="0" applyFont="1" applyFill="1" applyBorder="1" applyAlignment="1">
      <alignment vertical="center"/>
    </xf>
    <xf numFmtId="0" fontId="11" fillId="36" borderId="23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9" fontId="7" fillId="35" borderId="11" xfId="0" applyNumberFormat="1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9" fontId="7" fillId="35" borderId="13" xfId="0" applyNumberFormat="1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/>
    </xf>
    <xf numFmtId="9" fontId="7" fillId="35" borderId="14" xfId="0" applyNumberFormat="1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12" fillId="0" borderId="14" xfId="0" applyFont="1" applyBorder="1"/>
    <xf numFmtId="0" fontId="12" fillId="35" borderId="14" xfId="0" applyFont="1" applyFill="1" applyBorder="1"/>
    <xf numFmtId="0" fontId="12" fillId="35" borderId="13" xfId="0" applyFont="1" applyFill="1" applyBorder="1"/>
    <xf numFmtId="9" fontId="10" fillId="37" borderId="27" xfId="0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9" fontId="10" fillId="37" borderId="28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9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4" fillId="0" borderId="15" xfId="15" applyNumberFormat="1" applyFont="1" applyFill="1" applyBorder="1" applyAlignment="1">
      <alignment horizontal="center" vertical="center"/>
    </xf>
    <xf numFmtId="9" fontId="10" fillId="37" borderId="15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/>
    </xf>
    <xf numFmtId="9" fontId="10" fillId="37" borderId="17" xfId="0" applyNumberFormat="1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0" xfId="0" applyNumberFormat="1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vertical="center"/>
    </xf>
    <xf numFmtId="0" fontId="11" fillId="35" borderId="23" xfId="0" applyFont="1" applyFill="1" applyBorder="1" applyAlignment="1">
      <alignment vertical="center"/>
    </xf>
    <xf numFmtId="0" fontId="7" fillId="35" borderId="24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9" fontId="13" fillId="0" borderId="31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9" fontId="13" fillId="0" borderId="17" xfId="0" applyNumberFormat="1" applyFont="1" applyFill="1" applyBorder="1" applyAlignment="1">
      <alignment horizontal="center" vertical="center"/>
    </xf>
    <xf numFmtId="0" fontId="14" fillId="0" borderId="15" xfId="18" applyNumberFormat="1" applyFont="1" applyFill="1" applyBorder="1" applyAlignment="1">
      <alignment horizontal="center" vertical="center"/>
    </xf>
    <xf numFmtId="0" fontId="14" fillId="0" borderId="15" xfId="15" applyNumberFormat="1" applyFont="1" applyFill="1" applyBorder="1" applyAlignment="1">
      <alignment horizontal="center" vertical="center" wrapText="1"/>
    </xf>
    <xf numFmtId="9" fontId="14" fillId="0" borderId="15" xfId="15" applyNumberFormat="1" applyFont="1" applyFill="1" applyBorder="1" applyAlignment="1">
      <alignment horizontal="center" vertical="center"/>
    </xf>
    <xf numFmtId="9" fontId="14" fillId="0" borderId="15" xfId="15" applyFont="1" applyFill="1" applyBorder="1" applyAlignment="1">
      <alignment horizontal="center" vertical="center"/>
    </xf>
    <xf numFmtId="0" fontId="14" fillId="0" borderId="29" xfId="15" applyNumberFormat="1" applyFont="1" applyFill="1" applyBorder="1" applyAlignment="1">
      <alignment horizontal="center" vertical="center" wrapText="1"/>
    </xf>
    <xf numFmtId="9" fontId="14" fillId="0" borderId="29" xfId="15" applyNumberFormat="1" applyFont="1" applyFill="1" applyBorder="1" applyAlignment="1">
      <alignment horizontal="center" vertical="center"/>
    </xf>
    <xf numFmtId="9" fontId="13" fillId="0" borderId="29" xfId="0" applyNumberFormat="1" applyFont="1" applyFill="1" applyBorder="1" applyAlignment="1">
      <alignment horizontal="center" vertical="center"/>
    </xf>
    <xf numFmtId="9" fontId="14" fillId="0" borderId="29" xfId="15" applyFont="1" applyFill="1" applyBorder="1" applyAlignment="1">
      <alignment horizontal="center" vertical="center"/>
    </xf>
    <xf numFmtId="9" fontId="13" fillId="0" borderId="30" xfId="0" applyNumberFormat="1" applyFont="1" applyFill="1" applyBorder="1" applyAlignment="1">
      <alignment horizontal="center" vertical="center"/>
    </xf>
    <xf numFmtId="9" fontId="11" fillId="35" borderId="32" xfId="15" applyNumberFormat="1" applyFont="1" applyFill="1" applyBorder="1" applyAlignment="1">
      <alignment horizontal="center" vertical="center"/>
    </xf>
    <xf numFmtId="9" fontId="11" fillId="35" borderId="32" xfId="15" applyFont="1" applyFill="1" applyBorder="1" applyAlignment="1">
      <alignment horizontal="center" vertical="center"/>
    </xf>
    <xf numFmtId="0" fontId="11" fillId="35" borderId="33" xfId="0" applyFont="1" applyFill="1" applyBorder="1" applyAlignment="1">
      <alignment vertical="center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9" fontId="13" fillId="0" borderId="31" xfId="15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9" fontId="1" fillId="0" borderId="15" xfId="15" applyFont="1" applyFill="1" applyBorder="1" applyAlignment="1">
      <alignment horizontal="center" vertical="center" wrapText="1"/>
    </xf>
    <xf numFmtId="9" fontId="14" fillId="0" borderId="15" xfId="15" applyFont="1" applyFill="1" applyBorder="1" applyAlignment="1">
      <alignment horizontal="center" vertical="center" wrapText="1"/>
    </xf>
    <xf numFmtId="9" fontId="1" fillId="0" borderId="29" xfId="15" applyFont="1" applyFill="1" applyBorder="1" applyAlignment="1">
      <alignment horizontal="center" vertical="center" wrapText="1"/>
    </xf>
    <xf numFmtId="9" fontId="14" fillId="0" borderId="29" xfId="15" applyFont="1" applyFill="1" applyBorder="1" applyAlignment="1">
      <alignment horizontal="center" vertical="center" wrapText="1"/>
    </xf>
    <xf numFmtId="9" fontId="11" fillId="36" borderId="25" xfId="15" applyFont="1" applyFill="1" applyBorder="1" applyAlignment="1">
      <alignment horizontal="center" vertical="center"/>
    </xf>
    <xf numFmtId="9" fontId="11" fillId="36" borderId="25" xfId="15" applyNumberFormat="1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12" fillId="35" borderId="39" xfId="0" applyFont="1" applyFill="1" applyBorder="1"/>
    <xf numFmtId="0" fontId="7" fillId="34" borderId="40" xfId="0" applyFont="1" applyFill="1" applyBorder="1" applyAlignment="1">
      <alignment horizontal="center" vertical="center" wrapText="1"/>
    </xf>
    <xf numFmtId="0" fontId="12" fillId="35" borderId="41" xfId="0" applyFont="1" applyFill="1" applyBorder="1"/>
    <xf numFmtId="190" fontId="9" fillId="0" borderId="34" xfId="0" applyNumberFormat="1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9" fontId="15" fillId="0" borderId="23" xfId="0" applyNumberFormat="1" applyFont="1" applyFill="1" applyBorder="1" applyAlignment="1">
      <alignment horizontal="center" vertical="center" wrapText="1"/>
    </xf>
    <xf numFmtId="179" fontId="15" fillId="0" borderId="43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9" fontId="15" fillId="0" borderId="43" xfId="0" applyNumberFormat="1" applyFont="1" applyFill="1" applyBorder="1" applyAlignment="1">
      <alignment horizontal="center" vertical="center" wrapText="1"/>
    </xf>
    <xf numFmtId="9" fontId="1" fillId="0" borderId="35" xfId="15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9" fontId="16" fillId="0" borderId="45" xfId="0" applyNumberFormat="1" applyFont="1" applyFill="1" applyBorder="1" applyAlignment="1">
      <alignment horizontal="center" vertical="center" wrapText="1"/>
    </xf>
    <xf numFmtId="179" fontId="16" fillId="0" borderId="16" xfId="0" applyNumberFormat="1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9" fontId="16" fillId="0" borderId="47" xfId="0" applyNumberFormat="1" applyFont="1" applyFill="1" applyBorder="1" applyAlignment="1">
      <alignment horizontal="center" vertical="center" wrapText="1"/>
    </xf>
    <xf numFmtId="179" fontId="16" fillId="0" borderId="15" xfId="0" applyNumberFormat="1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9" fontId="16" fillId="0" borderId="50" xfId="0" applyNumberFormat="1" applyFont="1" applyFill="1" applyBorder="1" applyAlignment="1">
      <alignment horizontal="center" vertical="center" wrapText="1"/>
    </xf>
    <xf numFmtId="179" fontId="16" fillId="0" borderId="51" xfId="15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left" vertical="center" wrapText="1"/>
    </xf>
    <xf numFmtId="9" fontId="16" fillId="0" borderId="53" xfId="0" applyNumberFormat="1" applyFont="1" applyFill="1" applyBorder="1" applyAlignment="1">
      <alignment horizontal="center" vertical="center" wrapText="1"/>
    </xf>
    <xf numFmtId="179" fontId="16" fillId="0" borderId="16" xfId="15" applyNumberFormat="1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left" vertical="center" wrapText="1"/>
    </xf>
    <xf numFmtId="9" fontId="16" fillId="0" borderId="54" xfId="0" applyNumberFormat="1" applyFont="1" applyFill="1" applyBorder="1" applyAlignment="1">
      <alignment horizontal="center" vertical="center" wrapText="1"/>
    </xf>
    <xf numFmtId="179" fontId="16" fillId="0" borderId="15" xfId="15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left" vertical="center" wrapText="1"/>
    </xf>
    <xf numFmtId="9" fontId="16" fillId="0" borderId="55" xfId="0" applyNumberFormat="1" applyFont="1" applyFill="1" applyBorder="1" applyAlignment="1">
      <alignment horizontal="center" vertical="center" wrapText="1"/>
    </xf>
    <xf numFmtId="179" fontId="16" fillId="0" borderId="51" xfId="0" applyNumberFormat="1" applyFont="1" applyFill="1" applyBorder="1" applyAlignment="1">
      <alignment horizontal="center" vertical="center" wrapText="1"/>
    </xf>
    <xf numFmtId="0" fontId="17" fillId="36" borderId="21" xfId="0" applyFont="1" applyFill="1" applyBorder="1" applyAlignment="1">
      <alignment horizontal="center" vertical="center"/>
    </xf>
    <xf numFmtId="0" fontId="17" fillId="36" borderId="2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9" fillId="34" borderId="37" xfId="0" applyFont="1" applyFill="1" applyBorder="1" applyAlignment="1">
      <alignment horizontal="center" vertical="center" wrapText="1"/>
    </xf>
    <xf numFmtId="0" fontId="19" fillId="34" borderId="24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9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9" fillId="34" borderId="39" xfId="0" applyFont="1" applyFill="1" applyBorder="1" applyAlignment="1">
      <alignment horizontal="center" vertical="center" wrapText="1"/>
    </xf>
    <xf numFmtId="0" fontId="19" fillId="34" borderId="9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26" xfId="0" applyFont="1" applyFill="1" applyBorder="1" applyAlignment="1">
      <alignment horizontal="center" vertical="center" wrapText="1"/>
    </xf>
    <xf numFmtId="0" fontId="18" fillId="34" borderId="51" xfId="0" applyFont="1" applyFill="1" applyBorder="1" applyAlignment="1">
      <alignment horizontal="center" vertical="center" wrapText="1"/>
    </xf>
    <xf numFmtId="0" fontId="19" fillId="34" borderId="41" xfId="0" applyFont="1" applyFill="1" applyBorder="1" applyAlignment="1">
      <alignment horizontal="center" vertical="center" wrapText="1"/>
    </xf>
    <xf numFmtId="0" fontId="19" fillId="34" borderId="26" xfId="0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186" fontId="15" fillId="0" borderId="31" xfId="0" applyNumberFormat="1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 wrapText="1"/>
    </xf>
    <xf numFmtId="0" fontId="15" fillId="0" borderId="58" xfId="0" applyNumberFormat="1" applyFont="1" applyFill="1" applyBorder="1" applyAlignment="1">
      <alignment horizontal="center" vertical="center" wrapText="1"/>
    </xf>
    <xf numFmtId="185" fontId="15" fillId="0" borderId="15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9" fontId="16" fillId="0" borderId="59" xfId="0" applyNumberFormat="1" applyFont="1" applyFill="1" applyBorder="1" applyAlignment="1">
      <alignment vertical="center" wrapText="1"/>
    </xf>
    <xf numFmtId="9" fontId="16" fillId="0" borderId="60" xfId="15" applyFont="1" applyFill="1" applyBorder="1" applyAlignment="1">
      <alignment horizontal="center" vertical="center" wrapText="1"/>
    </xf>
    <xf numFmtId="184" fontId="16" fillId="0" borderId="15" xfId="16" applyNumberFormat="1" applyFont="1" applyFill="1" applyBorder="1" applyAlignment="1">
      <alignment horizontal="center" vertical="center" wrapText="1"/>
    </xf>
    <xf numFmtId="9" fontId="16" fillId="0" borderId="15" xfId="15" applyFont="1" applyFill="1" applyBorder="1" applyAlignment="1">
      <alignment horizontal="center" vertical="center" wrapText="1"/>
    </xf>
    <xf numFmtId="0" fontId="16" fillId="0" borderId="15" xfId="15" applyNumberFormat="1" applyFont="1" applyFill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9" fontId="16" fillId="0" borderId="61" xfId="0" applyNumberFormat="1" applyFont="1" applyFill="1" applyBorder="1" applyAlignment="1">
      <alignment vertical="center" wrapText="1"/>
    </xf>
    <xf numFmtId="0" fontId="16" fillId="0" borderId="51" xfId="0" applyNumberFormat="1" applyFont="1" applyFill="1" applyBorder="1" applyAlignment="1">
      <alignment horizontal="center" vertical="center" wrapText="1"/>
    </xf>
    <xf numFmtId="9" fontId="16" fillId="0" borderId="62" xfId="0" applyNumberFormat="1" applyFont="1" applyFill="1" applyBorder="1" applyAlignment="1">
      <alignment vertical="center" wrapText="1"/>
    </xf>
    <xf numFmtId="0" fontId="16" fillId="0" borderId="59" xfId="0" applyNumberFormat="1" applyFont="1" applyFill="1" applyBorder="1" applyAlignment="1">
      <alignment horizontal="left" vertical="center" wrapText="1"/>
    </xf>
    <xf numFmtId="9" fontId="16" fillId="0" borderId="57" xfId="0" applyNumberFormat="1" applyFont="1" applyFill="1" applyBorder="1" applyAlignment="1">
      <alignment horizontal="center" vertical="center" wrapText="1"/>
    </xf>
    <xf numFmtId="178" fontId="16" fillId="0" borderId="15" xfId="16" applyNumberFormat="1" applyFont="1" applyFill="1" applyBorder="1" applyAlignment="1">
      <alignment horizontal="center" vertical="center" wrapText="1"/>
    </xf>
    <xf numFmtId="9" fontId="16" fillId="0" borderId="17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/>
    </xf>
    <xf numFmtId="0" fontId="16" fillId="0" borderId="61" xfId="0" applyNumberFormat="1" applyFont="1" applyFill="1" applyBorder="1" applyAlignment="1">
      <alignment horizontal="left" vertical="center" wrapText="1"/>
    </xf>
    <xf numFmtId="9" fontId="16" fillId="0" borderId="63" xfId="0" applyNumberFormat="1" applyFont="1" applyFill="1" applyBorder="1" applyAlignment="1">
      <alignment horizontal="center" vertical="center"/>
    </xf>
    <xf numFmtId="9" fontId="16" fillId="0" borderId="29" xfId="0" applyNumberFormat="1" applyFont="1" applyFill="1" applyBorder="1" applyAlignment="1">
      <alignment horizontal="center" vertical="center" wrapText="1"/>
    </xf>
    <xf numFmtId="0" fontId="16" fillId="0" borderId="29" xfId="0" applyNumberFormat="1" applyFont="1" applyFill="1" applyBorder="1" applyAlignment="1">
      <alignment horizontal="center" vertical="center"/>
    </xf>
    <xf numFmtId="0" fontId="16" fillId="0" borderId="62" xfId="0" applyNumberFormat="1" applyFont="1" applyFill="1" applyBorder="1" applyAlignment="1">
      <alignment horizontal="left" vertical="center" wrapText="1"/>
    </xf>
    <xf numFmtId="9" fontId="16" fillId="0" borderId="30" xfId="0" applyNumberFormat="1" applyFont="1" applyFill="1" applyBorder="1" applyAlignment="1">
      <alignment horizontal="center" vertical="center" wrapText="1"/>
    </xf>
    <xf numFmtId="0" fontId="16" fillId="0" borderId="30" xfId="0" applyNumberFormat="1" applyFont="1" applyFill="1" applyBorder="1" applyAlignment="1">
      <alignment horizontal="center" vertical="center"/>
    </xf>
    <xf numFmtId="0" fontId="17" fillId="36" borderId="33" xfId="0" applyFont="1" applyFill="1" applyBorder="1" applyAlignment="1">
      <alignment horizontal="center" vertical="center"/>
    </xf>
    <xf numFmtId="185" fontId="17" fillId="36" borderId="32" xfId="16" applyNumberFormat="1" applyFont="1" applyFill="1" applyBorder="1" applyAlignment="1">
      <alignment vertical="center"/>
    </xf>
    <xf numFmtId="0" fontId="20" fillId="36" borderId="25" xfId="0" applyFont="1" applyFill="1" applyBorder="1" applyAlignment="1">
      <alignment horizontal="center" vertical="center"/>
    </xf>
    <xf numFmtId="0" fontId="20" fillId="36" borderId="23" xfId="0" applyFont="1" applyFill="1" applyBorder="1" applyAlignment="1">
      <alignment horizontal="center" vertical="center"/>
    </xf>
    <xf numFmtId="0" fontId="20" fillId="36" borderId="33" xfId="0" applyFont="1" applyFill="1" applyBorder="1" applyAlignment="1">
      <alignment horizontal="center" vertical="center"/>
    </xf>
    <xf numFmtId="185" fontId="0" fillId="0" borderId="0" xfId="0" applyNumberFormat="1" applyFont="1" applyAlignment="1">
      <alignment vertical="center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19" fillId="34" borderId="64" xfId="0" applyFont="1" applyFill="1" applyBorder="1" applyAlignment="1">
      <alignment horizontal="center" vertical="center" wrapText="1"/>
    </xf>
    <xf numFmtId="0" fontId="21" fillId="34" borderId="65" xfId="0" applyFont="1" applyFill="1" applyBorder="1" applyAlignment="1">
      <alignment horizontal="center" vertical="center" wrapText="1"/>
    </xf>
    <xf numFmtId="0" fontId="19" fillId="34" borderId="66" xfId="0" applyFont="1" applyFill="1" applyBorder="1" applyAlignment="1">
      <alignment horizontal="center" vertical="center" wrapText="1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67" xfId="0" applyFont="1" applyFill="1" applyBorder="1" applyAlignment="1">
      <alignment horizontal="center" vertical="center" wrapText="1"/>
    </xf>
    <xf numFmtId="0" fontId="7" fillId="34" borderId="67" xfId="0" applyFont="1" applyFill="1" applyBorder="1" applyAlignment="1">
      <alignment horizontal="center" vertical="center" wrapText="1"/>
    </xf>
    <xf numFmtId="0" fontId="19" fillId="34" borderId="68" xfId="0" applyFont="1" applyFill="1" applyBorder="1" applyAlignment="1">
      <alignment horizontal="center" vertical="center" wrapText="1"/>
    </xf>
    <xf numFmtId="0" fontId="21" fillId="34" borderId="40" xfId="0" applyFont="1" applyFill="1" applyBorder="1" applyAlignment="1">
      <alignment horizontal="center" vertical="center" wrapText="1"/>
    </xf>
    <xf numFmtId="0" fontId="19" fillId="34" borderId="32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19" fillId="34" borderId="69" xfId="0" applyFont="1" applyFill="1" applyBorder="1" applyAlignment="1">
      <alignment horizontal="center" vertical="center" wrapText="1"/>
    </xf>
    <xf numFmtId="0" fontId="7" fillId="34" borderId="69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86" fontId="16" fillId="0" borderId="34" xfId="0" applyNumberFormat="1" applyFont="1" applyFill="1" applyBorder="1" applyAlignment="1">
      <alignment horizontal="center" vertical="center" wrapText="1"/>
    </xf>
    <xf numFmtId="186" fontId="15" fillId="17" borderId="42" xfId="0" applyNumberFormat="1" applyFont="1" applyFill="1" applyBorder="1" applyAlignment="1">
      <alignment horizontal="center" vertical="center" wrapText="1"/>
    </xf>
    <xf numFmtId="186" fontId="15" fillId="17" borderId="43" xfId="0" applyNumberFormat="1" applyFont="1" applyFill="1" applyBorder="1" applyAlignment="1">
      <alignment horizontal="center" vertical="center" wrapText="1"/>
    </xf>
    <xf numFmtId="186" fontId="15" fillId="0" borderId="17" xfId="0" applyNumberFormat="1" applyFont="1" applyFill="1" applyBorder="1" applyAlignment="1">
      <alignment horizontal="center" vertical="center" wrapText="1"/>
    </xf>
    <xf numFmtId="186" fontId="15" fillId="0" borderId="18" xfId="0" applyNumberFormat="1" applyFont="1" applyFill="1" applyBorder="1" applyAlignment="1">
      <alignment horizontal="center" vertical="center" wrapText="1"/>
    </xf>
    <xf numFmtId="186" fontId="15" fillId="17" borderId="52" xfId="0" applyNumberFormat="1" applyFont="1" applyFill="1" applyBorder="1" applyAlignment="1">
      <alignment horizontal="center" vertical="center" wrapText="1"/>
    </xf>
    <xf numFmtId="186" fontId="15" fillId="17" borderId="70" xfId="0" applyNumberFormat="1" applyFont="1" applyFill="1" applyBorder="1" applyAlignment="1">
      <alignment horizontal="center" vertical="center" wrapText="1"/>
    </xf>
    <xf numFmtId="9" fontId="16" fillId="0" borderId="35" xfId="15" applyFont="1" applyFill="1" applyBorder="1" applyAlignment="1">
      <alignment horizontal="center" vertical="center" wrapText="1"/>
    </xf>
    <xf numFmtId="0" fontId="16" fillId="0" borderId="60" xfId="15" applyNumberFormat="1" applyFont="1" applyFill="1" applyBorder="1" applyAlignment="1">
      <alignment horizontal="center" vertical="center" wrapText="1"/>
    </xf>
    <xf numFmtId="186" fontId="16" fillId="0" borderId="35" xfId="15" applyNumberFormat="1" applyFont="1" applyFill="1" applyBorder="1" applyAlignment="1">
      <alignment horizontal="center" vertical="center" wrapText="1"/>
    </xf>
    <xf numFmtId="186" fontId="16" fillId="17" borderId="71" xfId="15" applyNumberFormat="1" applyFont="1" applyFill="1" applyBorder="1" applyAlignment="1">
      <alignment horizontal="center" vertical="center" wrapText="1"/>
    </xf>
    <xf numFmtId="186" fontId="16" fillId="17" borderId="16" xfId="0" applyNumberFormat="1" applyFont="1" applyFill="1" applyBorder="1" applyAlignment="1">
      <alignment horizontal="center" vertical="center"/>
    </xf>
    <xf numFmtId="186" fontId="16" fillId="17" borderId="72" xfId="15" applyNumberFormat="1" applyFont="1" applyFill="1" applyBorder="1" applyAlignment="1">
      <alignment horizontal="center" vertical="center" wrapText="1"/>
    </xf>
    <xf numFmtId="186" fontId="16" fillId="17" borderId="73" xfId="15" applyNumberFormat="1" applyFont="1" applyFill="1" applyBorder="1" applyAlignment="1">
      <alignment horizontal="center" vertical="center" wrapText="1"/>
    </xf>
    <xf numFmtId="186" fontId="16" fillId="17" borderId="15" xfId="0" applyNumberFormat="1" applyFont="1" applyFill="1" applyBorder="1" applyAlignment="1">
      <alignment horizontal="center" vertical="center"/>
    </xf>
    <xf numFmtId="186" fontId="16" fillId="17" borderId="60" xfId="15" applyNumberFormat="1" applyFont="1" applyFill="1" applyBorder="1" applyAlignment="1">
      <alignment horizontal="center" vertical="center" wrapText="1"/>
    </xf>
    <xf numFmtId="9" fontId="16" fillId="0" borderId="15" xfId="15" applyFont="1" applyFill="1" applyBorder="1" applyAlignment="1">
      <alignment vertical="center" wrapText="1"/>
    </xf>
    <xf numFmtId="186" fontId="16" fillId="0" borderId="35" xfId="15" applyNumberFormat="1" applyFont="1" applyFill="1" applyBorder="1" applyAlignment="1">
      <alignment vertical="center" wrapText="1"/>
    </xf>
    <xf numFmtId="186" fontId="16" fillId="17" borderId="73" xfId="15" applyNumberFormat="1" applyFont="1" applyFill="1" applyBorder="1" applyAlignment="1">
      <alignment vertical="center" wrapText="1"/>
    </xf>
    <xf numFmtId="186" fontId="16" fillId="17" borderId="15" xfId="15" applyNumberFormat="1" applyFont="1" applyFill="1" applyBorder="1" applyAlignment="1" applyProtection="1">
      <alignment vertical="center" wrapText="1"/>
      <protection/>
    </xf>
    <xf numFmtId="186" fontId="16" fillId="17" borderId="35" xfId="15" applyNumberFormat="1" applyFont="1" applyFill="1" applyBorder="1" applyAlignment="1">
      <alignment vertical="center" wrapText="1"/>
    </xf>
    <xf numFmtId="186" fontId="16" fillId="17" borderId="15" xfId="15" applyNumberFormat="1" applyFont="1" applyFill="1" applyBorder="1" applyAlignment="1">
      <alignment vertical="center" wrapText="1"/>
    </xf>
    <xf numFmtId="183" fontId="16" fillId="0" borderId="15" xfId="15" applyNumberFormat="1" applyFont="1" applyFill="1" applyBorder="1" applyAlignment="1">
      <alignment horizontal="center" vertical="center" wrapText="1"/>
    </xf>
    <xf numFmtId="186" fontId="16" fillId="17" borderId="15" xfId="15" applyNumberFormat="1" applyFont="1" applyFill="1" applyBorder="1" applyAlignment="1" applyProtection="1">
      <alignment horizontal="center" vertical="center" wrapText="1"/>
      <protection/>
    </xf>
    <xf numFmtId="186" fontId="16" fillId="17" borderId="68" xfId="15" applyNumberFormat="1" applyFont="1" applyFill="1" applyBorder="1" applyAlignment="1">
      <alignment horizontal="center" vertical="center" wrapText="1"/>
    </xf>
    <xf numFmtId="186" fontId="16" fillId="17" borderId="51" xfId="15" applyNumberFormat="1" applyFont="1" applyFill="1" applyBorder="1" applyAlignment="1" applyProtection="1">
      <alignment horizontal="center" vertical="center" wrapText="1"/>
      <protection/>
    </xf>
    <xf numFmtId="186" fontId="16" fillId="17" borderId="74" xfId="15" applyNumberFormat="1" applyFont="1" applyFill="1" applyBorder="1" applyAlignment="1">
      <alignment horizontal="center" vertical="center" wrapText="1"/>
    </xf>
    <xf numFmtId="9" fontId="16" fillId="0" borderId="17" xfId="0" applyNumberFormat="1" applyFont="1" applyFill="1" applyBorder="1" applyAlignment="1">
      <alignment horizontal="center" vertical="center"/>
    </xf>
    <xf numFmtId="0" fontId="16" fillId="0" borderId="17" xfId="0" applyNumberFormat="1" applyFont="1" applyFill="1" applyBorder="1" applyAlignment="1">
      <alignment horizontal="center" vertical="center" wrapText="1"/>
    </xf>
    <xf numFmtId="186" fontId="16" fillId="0" borderId="18" xfId="0" applyNumberFormat="1" applyFont="1" applyFill="1" applyBorder="1" applyAlignment="1">
      <alignment horizontal="center" vertical="center"/>
    </xf>
    <xf numFmtId="186" fontId="16" fillId="17" borderId="52" xfId="0" applyNumberFormat="1" applyFont="1" applyFill="1" applyBorder="1" applyAlignment="1">
      <alignment horizontal="center" vertical="center"/>
    </xf>
    <xf numFmtId="186" fontId="16" fillId="17" borderId="70" xfId="0" applyNumberFormat="1" applyFont="1" applyFill="1" applyBorder="1" applyAlignment="1" applyProtection="1">
      <alignment horizontal="center" vertical="center"/>
      <protection/>
    </xf>
    <xf numFmtId="186" fontId="16" fillId="17" borderId="70" xfId="0" applyNumberFormat="1" applyFont="1" applyFill="1" applyBorder="1" applyAlignment="1">
      <alignment horizontal="center" vertical="center"/>
    </xf>
    <xf numFmtId="9" fontId="16" fillId="0" borderId="29" xfId="0" applyNumberFormat="1" applyFont="1" applyFill="1" applyBorder="1" applyAlignment="1">
      <alignment horizontal="center" vertical="center"/>
    </xf>
    <xf numFmtId="0" fontId="16" fillId="0" borderId="29" xfId="0" applyNumberFormat="1" applyFont="1" applyFill="1" applyBorder="1" applyAlignment="1">
      <alignment horizontal="center" vertical="center" wrapText="1"/>
    </xf>
    <xf numFmtId="186" fontId="16" fillId="0" borderId="19" xfId="0" applyNumberFormat="1" applyFont="1" applyFill="1" applyBorder="1" applyAlignment="1">
      <alignment horizontal="center" vertical="center"/>
    </xf>
    <xf numFmtId="186" fontId="16" fillId="17" borderId="75" xfId="0" applyNumberFormat="1" applyFont="1" applyFill="1" applyBorder="1" applyAlignment="1">
      <alignment horizontal="center" vertical="center"/>
    </xf>
    <xf numFmtId="186" fontId="16" fillId="17" borderId="29" xfId="0" applyNumberFormat="1" applyFont="1" applyFill="1" applyBorder="1" applyAlignment="1">
      <alignment horizontal="center" vertical="center"/>
    </xf>
    <xf numFmtId="9" fontId="16" fillId="0" borderId="30" xfId="0" applyNumberFormat="1" applyFont="1" applyFill="1" applyBorder="1" applyAlignment="1">
      <alignment horizontal="center" vertical="center"/>
    </xf>
    <xf numFmtId="0" fontId="16" fillId="0" borderId="30" xfId="0" applyNumberFormat="1" applyFont="1" applyFill="1" applyBorder="1" applyAlignment="1">
      <alignment horizontal="center" vertical="center" wrapText="1"/>
    </xf>
    <xf numFmtId="186" fontId="16" fillId="0" borderId="20" xfId="0" applyNumberFormat="1" applyFont="1" applyFill="1" applyBorder="1" applyAlignment="1">
      <alignment horizontal="center" vertical="center"/>
    </xf>
    <xf numFmtId="186" fontId="16" fillId="17" borderId="66" xfId="0" applyNumberFormat="1" applyFont="1" applyFill="1" applyBorder="1" applyAlignment="1">
      <alignment horizontal="center" vertical="center"/>
    </xf>
    <xf numFmtId="186" fontId="16" fillId="17" borderId="30" xfId="0" applyNumberFormat="1" applyFont="1" applyFill="1" applyBorder="1" applyAlignment="1">
      <alignment horizontal="center" vertical="center"/>
    </xf>
    <xf numFmtId="185" fontId="22" fillId="36" borderId="23" xfId="0" applyNumberFormat="1" applyFont="1" applyFill="1" applyBorder="1" applyAlignment="1">
      <alignment horizontal="center" vertical="center"/>
    </xf>
    <xf numFmtId="189" fontId="22" fillId="36" borderId="32" xfId="16" applyFont="1" applyFill="1" applyBorder="1" applyAlignment="1">
      <alignment horizontal="center" vertical="center"/>
    </xf>
    <xf numFmtId="189" fontId="22" fillId="36" borderId="23" xfId="16" applyFont="1" applyFill="1" applyBorder="1" applyAlignment="1">
      <alignment horizontal="center" vertical="center"/>
    </xf>
    <xf numFmtId="182" fontId="22" fillId="36" borderId="32" xfId="16" applyNumberFormat="1" applyFont="1" applyFill="1" applyBorder="1" applyAlignment="1">
      <alignment horizontal="center" vertical="center"/>
    </xf>
    <xf numFmtId="9" fontId="15" fillId="17" borderId="56" xfId="0" applyNumberFormat="1" applyFont="1" applyFill="1" applyBorder="1" applyAlignment="1">
      <alignment horizontal="center" vertical="center" wrapText="1"/>
    </xf>
    <xf numFmtId="186" fontId="15" fillId="21" borderId="42" xfId="0" applyNumberFormat="1" applyFont="1" applyFill="1" applyBorder="1" applyAlignment="1">
      <alignment horizontal="center" vertical="center" wrapText="1"/>
    </xf>
    <xf numFmtId="44" fontId="15" fillId="21" borderId="43" xfId="0" applyNumberFormat="1" applyFont="1" applyFill="1" applyBorder="1" applyAlignment="1">
      <alignment horizontal="center" vertical="center" wrapText="1"/>
    </xf>
    <xf numFmtId="186" fontId="15" fillId="21" borderId="76" xfId="0" applyNumberFormat="1" applyFont="1" applyFill="1" applyBorder="1" applyAlignment="1">
      <alignment horizontal="center" vertical="center" wrapText="1"/>
    </xf>
    <xf numFmtId="9" fontId="15" fillId="21" borderId="56" xfId="0" applyNumberFormat="1" applyFont="1" applyFill="1" applyBorder="1" applyAlignment="1">
      <alignment horizontal="center" vertical="center" wrapText="1"/>
    </xf>
    <xf numFmtId="181" fontId="15" fillId="38" borderId="44" xfId="16" applyNumberFormat="1" applyFont="1" applyFill="1" applyBorder="1" applyAlignment="1">
      <alignment horizontal="center" vertical="center" wrapText="1"/>
    </xf>
    <xf numFmtId="9" fontId="15" fillId="17" borderId="77" xfId="0" applyNumberFormat="1" applyFont="1" applyFill="1" applyBorder="1" applyAlignment="1">
      <alignment horizontal="center" vertical="center" wrapText="1"/>
    </xf>
    <xf numFmtId="9" fontId="15" fillId="21" borderId="42" xfId="0" applyNumberFormat="1" applyFont="1" applyFill="1" applyBorder="1" applyAlignment="1">
      <alignment horizontal="center" vertical="center" wrapText="1"/>
    </xf>
    <xf numFmtId="44" fontId="15" fillId="21" borderId="76" xfId="0" applyNumberFormat="1" applyFont="1" applyFill="1" applyBorder="1" applyAlignment="1">
      <alignment horizontal="center" vertical="center" wrapText="1"/>
    </xf>
    <xf numFmtId="9" fontId="15" fillId="21" borderId="76" xfId="0" applyNumberFormat="1" applyFont="1" applyFill="1" applyBorder="1" applyAlignment="1">
      <alignment horizontal="center" vertical="center" wrapText="1"/>
    </xf>
    <xf numFmtId="9" fontId="15" fillId="21" borderId="77" xfId="0" applyNumberFormat="1" applyFont="1" applyFill="1" applyBorder="1" applyAlignment="1">
      <alignment horizontal="center" vertical="center" wrapText="1"/>
    </xf>
    <xf numFmtId="189" fontId="16" fillId="38" borderId="46" xfId="16" applyFont="1" applyFill="1" applyBorder="1" applyAlignment="1">
      <alignment horizontal="center" vertical="center"/>
    </xf>
    <xf numFmtId="186" fontId="16" fillId="17" borderId="16" xfId="15" applyNumberFormat="1" applyFont="1" applyFill="1" applyBorder="1" applyAlignment="1">
      <alignment horizontal="center" vertical="center" wrapText="1"/>
    </xf>
    <xf numFmtId="9" fontId="16" fillId="17" borderId="59" xfId="15" applyNumberFormat="1" applyFont="1" applyFill="1" applyBorder="1" applyAlignment="1">
      <alignment horizontal="center" vertical="center" wrapText="1"/>
    </xf>
    <xf numFmtId="186" fontId="16" fillId="21" borderId="44" xfId="15" applyNumberFormat="1" applyFont="1" applyFill="1" applyBorder="1" applyAlignment="1">
      <alignment horizontal="center" vertical="center" wrapText="1"/>
    </xf>
    <xf numFmtId="186" fontId="16" fillId="21" borderId="16" xfId="15" applyNumberFormat="1" applyFont="1" applyFill="1" applyBorder="1" applyAlignment="1">
      <alignment horizontal="center" vertical="center" wrapText="1"/>
    </xf>
    <xf numFmtId="9" fontId="16" fillId="21" borderId="61" xfId="15" applyNumberFormat="1" applyFont="1" applyFill="1" applyBorder="1" applyAlignment="1">
      <alignment horizontal="center" vertical="center" wrapText="1"/>
    </xf>
    <xf numFmtId="184" fontId="16" fillId="38" borderId="46" xfId="16" applyNumberFormat="1" applyFont="1" applyFill="1" applyBorder="1" applyAlignment="1">
      <alignment horizontal="center" vertical="center" wrapText="1"/>
    </xf>
    <xf numFmtId="186" fontId="16" fillId="17" borderId="15" xfId="15" applyNumberFormat="1" applyFont="1" applyFill="1" applyBorder="1" applyAlignment="1">
      <alignment horizontal="center" vertical="center" wrapText="1"/>
    </xf>
    <xf numFmtId="9" fontId="16" fillId="17" borderId="61" xfId="15" applyNumberFormat="1" applyFont="1" applyFill="1" applyBorder="1" applyAlignment="1">
      <alignment horizontal="center" vertical="center" wrapText="1"/>
    </xf>
    <xf numFmtId="186" fontId="16" fillId="21" borderId="46" xfId="15" applyNumberFormat="1" applyFont="1" applyFill="1" applyBorder="1" applyAlignment="1">
      <alignment horizontal="center" vertical="center" wrapText="1"/>
    </xf>
    <xf numFmtId="186" fontId="16" fillId="21" borderId="15" xfId="15" applyNumberFormat="1" applyFont="1" applyFill="1" applyBorder="1" applyAlignment="1">
      <alignment horizontal="center" vertical="center" wrapText="1"/>
    </xf>
    <xf numFmtId="186" fontId="16" fillId="21" borderId="46" xfId="15" applyNumberFormat="1" applyFont="1" applyFill="1" applyBorder="1" applyAlignment="1">
      <alignment vertical="center" wrapText="1"/>
    </xf>
    <xf numFmtId="186" fontId="16" fillId="21" borderId="15" xfId="15" applyNumberFormat="1" applyFont="1" applyFill="1" applyBorder="1" applyAlignment="1">
      <alignment vertical="center" wrapText="1"/>
    </xf>
    <xf numFmtId="184" fontId="16" fillId="38" borderId="46" xfId="16" applyNumberFormat="1" applyFont="1" applyFill="1" applyBorder="1" applyAlignment="1">
      <alignment vertical="center" wrapText="1"/>
    </xf>
    <xf numFmtId="44" fontId="16" fillId="17" borderId="15" xfId="15" applyNumberFormat="1" applyFont="1" applyFill="1" applyBorder="1" applyAlignment="1">
      <alignment horizontal="center" vertical="center" wrapText="1"/>
    </xf>
    <xf numFmtId="44" fontId="16" fillId="21" borderId="15" xfId="15" applyNumberFormat="1" applyFont="1" applyFill="1" applyBorder="1" applyAlignment="1">
      <alignment horizontal="center" vertical="center" wrapText="1"/>
    </xf>
    <xf numFmtId="9" fontId="16" fillId="21" borderId="78" xfId="15" applyNumberFormat="1" applyFont="1" applyFill="1" applyBorder="1" applyAlignment="1">
      <alignment horizontal="center" vertical="center" wrapText="1"/>
    </xf>
    <xf numFmtId="44" fontId="16" fillId="17" borderId="51" xfId="15" applyNumberFormat="1" applyFont="1" applyFill="1" applyBorder="1" applyAlignment="1">
      <alignment horizontal="center" vertical="center" wrapText="1"/>
    </xf>
    <xf numFmtId="9" fontId="16" fillId="17" borderId="62" xfId="15" applyNumberFormat="1" applyFont="1" applyFill="1" applyBorder="1" applyAlignment="1">
      <alignment horizontal="center" vertical="center" wrapText="1"/>
    </xf>
    <xf numFmtId="186" fontId="16" fillId="21" borderId="49" xfId="15" applyNumberFormat="1" applyFont="1" applyFill="1" applyBorder="1" applyAlignment="1">
      <alignment horizontal="center" vertical="center" wrapText="1"/>
    </xf>
    <xf numFmtId="44" fontId="16" fillId="21" borderId="51" xfId="15" applyNumberFormat="1" applyFont="1" applyFill="1" applyBorder="1" applyAlignment="1">
      <alignment horizontal="center" vertical="center" wrapText="1"/>
    </xf>
    <xf numFmtId="186" fontId="16" fillId="21" borderId="51" xfId="15" applyNumberFormat="1" applyFont="1" applyFill="1" applyBorder="1" applyAlignment="1">
      <alignment horizontal="center" vertical="center" wrapText="1"/>
    </xf>
    <xf numFmtId="9" fontId="16" fillId="21" borderId="79" xfId="15" applyNumberFormat="1" applyFont="1" applyFill="1" applyBorder="1" applyAlignment="1">
      <alignment horizontal="center" vertical="center" wrapText="1"/>
    </xf>
    <xf numFmtId="44" fontId="16" fillId="17" borderId="70" xfId="0" applyNumberFormat="1" applyFont="1" applyFill="1" applyBorder="1" applyAlignment="1">
      <alignment horizontal="center" vertical="center"/>
    </xf>
    <xf numFmtId="9" fontId="16" fillId="17" borderId="77" xfId="0" applyNumberFormat="1" applyFont="1" applyFill="1" applyBorder="1" applyAlignment="1">
      <alignment horizontal="center" vertical="center"/>
    </xf>
    <xf numFmtId="186" fontId="16" fillId="21" borderId="52" xfId="0" applyNumberFormat="1" applyFont="1" applyFill="1" applyBorder="1" applyAlignment="1">
      <alignment horizontal="center" vertical="center"/>
    </xf>
    <xf numFmtId="44" fontId="16" fillId="21" borderId="16" xfId="0" applyNumberFormat="1" applyFont="1" applyFill="1" applyBorder="1" applyAlignment="1">
      <alignment horizontal="center" vertical="center"/>
    </xf>
    <xf numFmtId="186" fontId="16" fillId="21" borderId="16" xfId="0" applyNumberFormat="1" applyFont="1" applyFill="1" applyBorder="1" applyAlignment="1">
      <alignment horizontal="center" vertical="center"/>
    </xf>
    <xf numFmtId="44" fontId="16" fillId="21" borderId="70" xfId="0" applyNumberFormat="1" applyFont="1" applyFill="1" applyBorder="1" applyAlignment="1">
      <alignment horizontal="center" vertical="center"/>
    </xf>
    <xf numFmtId="9" fontId="16" fillId="21" borderId="59" xfId="0" applyNumberFormat="1" applyFont="1" applyFill="1" applyBorder="1" applyAlignment="1">
      <alignment horizontal="center" vertical="center"/>
    </xf>
    <xf numFmtId="189" fontId="16" fillId="38" borderId="75" xfId="16" applyFont="1" applyFill="1" applyBorder="1" applyAlignment="1">
      <alignment horizontal="center" vertical="center" wrapText="1"/>
    </xf>
    <xf numFmtId="44" fontId="16" fillId="17" borderId="29" xfId="0" applyNumberFormat="1" applyFont="1" applyFill="1" applyBorder="1" applyAlignment="1">
      <alignment horizontal="center" vertical="center"/>
    </xf>
    <xf numFmtId="9" fontId="16" fillId="17" borderId="78" xfId="0" applyNumberFormat="1" applyFont="1" applyFill="1" applyBorder="1" applyAlignment="1">
      <alignment horizontal="center" vertical="center"/>
    </xf>
    <xf numFmtId="186" fontId="16" fillId="21" borderId="75" xfId="0" applyNumberFormat="1" applyFont="1" applyFill="1" applyBorder="1" applyAlignment="1">
      <alignment horizontal="center" vertical="center"/>
    </xf>
    <xf numFmtId="44" fontId="16" fillId="21" borderId="15" xfId="0" applyNumberFormat="1" applyFont="1" applyFill="1" applyBorder="1" applyAlignment="1">
      <alignment horizontal="center" vertical="center"/>
    </xf>
    <xf numFmtId="186" fontId="16" fillId="21" borderId="15" xfId="0" applyNumberFormat="1" applyFont="1" applyFill="1" applyBorder="1" applyAlignment="1">
      <alignment horizontal="center" vertical="center"/>
    </xf>
    <xf numFmtId="44" fontId="16" fillId="21" borderId="29" xfId="0" applyNumberFormat="1" applyFont="1" applyFill="1" applyBorder="1" applyAlignment="1">
      <alignment horizontal="center" vertical="center"/>
    </xf>
    <xf numFmtId="9" fontId="16" fillId="21" borderId="61" xfId="0" applyNumberFormat="1" applyFont="1" applyFill="1" applyBorder="1" applyAlignment="1">
      <alignment horizontal="center" vertical="center"/>
    </xf>
    <xf numFmtId="44" fontId="16" fillId="17" borderId="30" xfId="0" applyNumberFormat="1" applyFont="1" applyFill="1" applyBorder="1" applyAlignment="1">
      <alignment horizontal="center" vertical="center"/>
    </xf>
    <xf numFmtId="9" fontId="16" fillId="17" borderId="79" xfId="0" applyNumberFormat="1" applyFont="1" applyFill="1" applyBorder="1" applyAlignment="1">
      <alignment horizontal="center" vertical="center"/>
    </xf>
    <xf numFmtId="186" fontId="16" fillId="21" borderId="66" xfId="0" applyNumberFormat="1" applyFont="1" applyFill="1" applyBorder="1" applyAlignment="1">
      <alignment horizontal="center" vertical="center"/>
    </xf>
    <xf numFmtId="44" fontId="16" fillId="21" borderId="51" xfId="0" applyNumberFormat="1" applyFont="1" applyFill="1" applyBorder="1" applyAlignment="1">
      <alignment horizontal="center" vertical="center"/>
    </xf>
    <xf numFmtId="186" fontId="16" fillId="21" borderId="51" xfId="0" applyNumberFormat="1" applyFont="1" applyFill="1" applyBorder="1" applyAlignment="1">
      <alignment horizontal="center" vertical="center"/>
    </xf>
    <xf numFmtId="44" fontId="16" fillId="21" borderId="30" xfId="0" applyNumberFormat="1" applyFont="1" applyFill="1" applyBorder="1" applyAlignment="1">
      <alignment horizontal="center" vertical="center"/>
    </xf>
    <xf numFmtId="9" fontId="16" fillId="21" borderId="62" xfId="0" applyNumberFormat="1" applyFont="1" applyFill="1" applyBorder="1" applyAlignment="1">
      <alignment horizontal="center" vertical="center"/>
    </xf>
    <xf numFmtId="189" fontId="16" fillId="38" borderId="49" xfId="16" applyFont="1" applyFill="1" applyBorder="1" applyAlignment="1">
      <alignment horizontal="center" vertical="center" wrapText="1"/>
    </xf>
    <xf numFmtId="184" fontId="22" fillId="36" borderId="23" xfId="16" applyNumberFormat="1" applyFont="1" applyFill="1" applyBorder="1" applyAlignment="1">
      <alignment horizontal="center" vertical="center"/>
    </xf>
    <xf numFmtId="9" fontId="22" fillId="36" borderId="32" xfId="15" applyFont="1" applyFill="1" applyBorder="1" applyAlignment="1">
      <alignment horizontal="center" vertical="center"/>
    </xf>
    <xf numFmtId="177" fontId="22" fillId="36" borderId="25" xfId="15" applyNumberFormat="1" applyFont="1" applyFill="1" applyBorder="1" applyAlignment="1">
      <alignment horizontal="center" vertical="center"/>
    </xf>
    <xf numFmtId="176" fontId="22" fillId="36" borderId="23" xfId="15" applyNumberFormat="1" applyFont="1" applyFill="1" applyBorder="1" applyAlignment="1">
      <alignment horizontal="center" vertical="center"/>
    </xf>
    <xf numFmtId="177" fontId="22" fillId="36" borderId="23" xfId="15" applyNumberFormat="1" applyFont="1" applyFill="1" applyBorder="1" applyAlignment="1">
      <alignment horizontal="center" vertical="center"/>
    </xf>
    <xf numFmtId="9" fontId="22" fillId="36" borderId="33" xfId="15" applyFont="1" applyFill="1" applyBorder="1" applyAlignment="1">
      <alignment horizontal="center" vertical="center"/>
    </xf>
    <xf numFmtId="185" fontId="22" fillId="36" borderId="23" xfId="16" applyNumberFormat="1" applyFont="1" applyFill="1" applyBorder="1" applyAlignment="1">
      <alignment horizontal="center" vertical="center"/>
    </xf>
    <xf numFmtId="189" fontId="0" fillId="0" borderId="0" xfId="16" applyFont="1" applyAlignment="1">
      <alignment vertical="center"/>
    </xf>
    <xf numFmtId="178" fontId="0" fillId="0" borderId="0" xfId="16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1" fontId="15" fillId="38" borderId="16" xfId="0" applyNumberFormat="1" applyFont="1" applyFill="1" applyBorder="1" applyAlignment="1">
      <alignment horizontal="center" vertical="center" wrapText="1"/>
    </xf>
    <xf numFmtId="185" fontId="15" fillId="38" borderId="16" xfId="0" applyNumberFormat="1" applyFont="1" applyFill="1" applyBorder="1" applyAlignment="1">
      <alignment horizontal="center" vertical="center" wrapText="1"/>
    </xf>
    <xf numFmtId="9" fontId="15" fillId="38" borderId="59" xfId="15" applyFont="1" applyFill="1" applyBorder="1" applyAlignment="1">
      <alignment horizontal="center" vertical="center" wrapText="1"/>
    </xf>
    <xf numFmtId="178" fontId="15" fillId="21" borderId="44" xfId="16" applyNumberFormat="1" applyFont="1" applyFill="1" applyBorder="1" applyAlignment="1">
      <alignment horizontal="center" vertical="center" wrapText="1"/>
    </xf>
    <xf numFmtId="178" fontId="15" fillId="21" borderId="16" xfId="0" applyNumberFormat="1" applyFont="1" applyFill="1" applyBorder="1" applyAlignment="1">
      <alignment horizontal="center" vertical="center" wrapText="1"/>
    </xf>
    <xf numFmtId="189" fontId="16" fillId="38" borderId="60" xfId="16" applyFont="1" applyFill="1" applyBorder="1" applyAlignment="1">
      <alignment horizontal="center" vertical="center"/>
    </xf>
    <xf numFmtId="9" fontId="16" fillId="38" borderId="61" xfId="15" applyFont="1" applyFill="1" applyBorder="1" applyAlignment="1">
      <alignment horizontal="center" vertical="center"/>
    </xf>
    <xf numFmtId="178" fontId="16" fillId="21" borderId="46" xfId="16" applyNumberFormat="1" applyFont="1" applyFill="1" applyBorder="1" applyAlignment="1">
      <alignment horizontal="center" vertical="center"/>
    </xf>
    <xf numFmtId="178" fontId="16" fillId="21" borderId="15" xfId="16" applyNumberFormat="1" applyFont="1" applyFill="1" applyBorder="1" applyAlignment="1">
      <alignment horizontal="center" vertical="center"/>
    </xf>
    <xf numFmtId="184" fontId="16" fillId="38" borderId="17" xfId="16" applyNumberFormat="1" applyFont="1" applyFill="1" applyBorder="1" applyAlignment="1">
      <alignment horizontal="center" vertical="center" wrapText="1"/>
    </xf>
    <xf numFmtId="184" fontId="16" fillId="38" borderId="15" xfId="16" applyNumberFormat="1" applyFont="1" applyFill="1" applyBorder="1" applyAlignment="1">
      <alignment horizontal="center" vertical="center" wrapText="1"/>
    </xf>
    <xf numFmtId="9" fontId="16" fillId="38" borderId="61" xfId="16" applyNumberFormat="1" applyFont="1" applyFill="1" applyBorder="1" applyAlignment="1">
      <alignment horizontal="center" vertical="center" wrapText="1"/>
    </xf>
    <xf numFmtId="189" fontId="16" fillId="21" borderId="46" xfId="16" applyFont="1" applyFill="1" applyBorder="1" applyAlignment="1">
      <alignment horizontal="center" vertical="center" wrapText="1"/>
    </xf>
    <xf numFmtId="189" fontId="16" fillId="21" borderId="15" xfId="16" applyFont="1" applyFill="1" applyBorder="1" applyAlignment="1">
      <alignment horizontal="center" vertical="center" wrapText="1"/>
    </xf>
    <xf numFmtId="184" fontId="16" fillId="38" borderId="31" xfId="16" applyNumberFormat="1" applyFont="1" applyFill="1" applyBorder="1" applyAlignment="1">
      <alignment horizontal="center" vertical="center" wrapText="1"/>
    </xf>
    <xf numFmtId="184" fontId="16" fillId="38" borderId="17" xfId="16" applyNumberFormat="1" applyFont="1" applyFill="1" applyBorder="1" applyAlignment="1">
      <alignment vertical="center" wrapText="1"/>
    </xf>
    <xf numFmtId="184" fontId="16" fillId="38" borderId="15" xfId="16" applyNumberFormat="1" applyFont="1" applyFill="1" applyBorder="1" applyAlignment="1">
      <alignment vertical="center" wrapText="1"/>
    </xf>
    <xf numFmtId="189" fontId="16" fillId="38" borderId="15" xfId="16" applyFont="1" applyFill="1" applyBorder="1" applyAlignment="1">
      <alignment vertical="center" wrapText="1"/>
    </xf>
    <xf numFmtId="189" fontId="16" fillId="21" borderId="46" xfId="16" applyFont="1" applyFill="1" applyBorder="1" applyAlignment="1">
      <alignment vertical="center" wrapText="1"/>
    </xf>
    <xf numFmtId="189" fontId="16" fillId="21" borderId="15" xfId="16" applyFont="1" applyFill="1" applyBorder="1" applyAlignment="1">
      <alignment vertical="center" wrapText="1"/>
    </xf>
    <xf numFmtId="189" fontId="16" fillId="38" borderId="31" xfId="16" applyFont="1" applyFill="1" applyBorder="1" applyAlignment="1">
      <alignment vertical="center" wrapText="1"/>
    </xf>
    <xf numFmtId="184" fontId="16" fillId="21" borderId="46" xfId="16" applyNumberFormat="1" applyFont="1" applyFill="1" applyBorder="1" applyAlignment="1">
      <alignment vertical="center" wrapText="1"/>
    </xf>
    <xf numFmtId="184" fontId="16" fillId="21" borderId="15" xfId="16" applyNumberFormat="1" applyFont="1" applyFill="1" applyBorder="1" applyAlignment="1">
      <alignment vertical="center" wrapText="1"/>
    </xf>
    <xf numFmtId="189" fontId="16" fillId="38" borderId="17" xfId="16" applyFont="1" applyFill="1" applyBorder="1" applyAlignment="1">
      <alignment horizontal="center" vertical="center" wrapText="1"/>
    </xf>
    <xf numFmtId="189" fontId="16" fillId="38" borderId="31" xfId="16" applyFont="1" applyFill="1" applyBorder="1" applyAlignment="1">
      <alignment horizontal="center" vertical="center" wrapText="1"/>
    </xf>
    <xf numFmtId="184" fontId="16" fillId="38" borderId="29" xfId="16" applyNumberFormat="1" applyFont="1" applyFill="1" applyBorder="1" applyAlignment="1">
      <alignment horizontal="center" vertical="center" wrapText="1"/>
    </xf>
    <xf numFmtId="189" fontId="16" fillId="38" borderId="29" xfId="16" applyFont="1" applyFill="1" applyBorder="1" applyAlignment="1">
      <alignment horizontal="center" vertical="center" wrapText="1"/>
    </xf>
    <xf numFmtId="9" fontId="16" fillId="38" borderId="78" xfId="16" applyNumberFormat="1" applyFont="1" applyFill="1" applyBorder="1" applyAlignment="1">
      <alignment horizontal="center" vertical="center" wrapText="1"/>
    </xf>
    <xf numFmtId="189" fontId="16" fillId="21" borderId="75" xfId="16" applyFont="1" applyFill="1" applyBorder="1" applyAlignment="1">
      <alignment horizontal="center" vertical="center" wrapText="1"/>
    </xf>
    <xf numFmtId="189" fontId="16" fillId="21" borderId="29" xfId="16" applyFont="1" applyFill="1" applyBorder="1" applyAlignment="1">
      <alignment horizontal="center" vertical="center" wrapText="1"/>
    </xf>
    <xf numFmtId="184" fontId="16" fillId="38" borderId="51" xfId="16" applyNumberFormat="1" applyFont="1" applyFill="1" applyBorder="1" applyAlignment="1">
      <alignment horizontal="center" vertical="center" wrapText="1"/>
    </xf>
    <xf numFmtId="189" fontId="16" fillId="38" borderId="51" xfId="16" applyFont="1" applyFill="1" applyBorder="1" applyAlignment="1">
      <alignment horizontal="center" vertical="center" wrapText="1"/>
    </xf>
    <xf numFmtId="9" fontId="16" fillId="38" borderId="62" xfId="16" applyNumberFormat="1" applyFont="1" applyFill="1" applyBorder="1" applyAlignment="1">
      <alignment horizontal="center" vertical="center" wrapText="1"/>
    </xf>
    <xf numFmtId="189" fontId="16" fillId="21" borderId="49" xfId="16" applyFont="1" applyFill="1" applyBorder="1" applyAlignment="1">
      <alignment horizontal="center" vertical="center" wrapText="1"/>
    </xf>
    <xf numFmtId="189" fontId="16" fillId="21" borderId="51" xfId="16" applyFont="1" applyFill="1" applyBorder="1" applyAlignment="1">
      <alignment horizontal="center" vertical="center" wrapText="1"/>
    </xf>
    <xf numFmtId="178" fontId="22" fillId="36" borderId="23" xfId="16" applyNumberFormat="1" applyFont="1" applyFill="1" applyBorder="1" applyAlignment="1">
      <alignment horizontal="center" vertical="center"/>
    </xf>
    <xf numFmtId="0" fontId="21" fillId="34" borderId="67" xfId="0" applyFont="1" applyFill="1" applyBorder="1" applyAlignment="1">
      <alignment horizontal="center" vertical="center" wrapText="1"/>
    </xf>
    <xf numFmtId="0" fontId="21" fillId="34" borderId="69" xfId="0" applyFont="1" applyFill="1" applyBorder="1" applyAlignment="1">
      <alignment horizontal="center" vertical="center" wrapText="1"/>
    </xf>
    <xf numFmtId="10" fontId="15" fillId="21" borderId="59" xfId="15" applyNumberFormat="1" applyFont="1" applyFill="1" applyBorder="1" applyAlignment="1">
      <alignment horizontal="center" vertical="center" wrapText="1"/>
    </xf>
    <xf numFmtId="178" fontId="15" fillId="17" borderId="80" xfId="16" applyNumberFormat="1" applyFont="1" applyFill="1" applyBorder="1" applyAlignment="1">
      <alignment horizontal="center" vertical="center" wrapText="1"/>
    </xf>
    <xf numFmtId="178" fontId="15" fillId="17" borderId="31" xfId="0" applyNumberFormat="1" applyFont="1" applyFill="1" applyBorder="1" applyAlignment="1">
      <alignment horizontal="center" vertical="center" wrapText="1"/>
    </xf>
    <xf numFmtId="185" fontId="15" fillId="17" borderId="31" xfId="0" applyNumberFormat="1" applyFont="1" applyFill="1" applyBorder="1" applyAlignment="1">
      <alignment horizontal="center" vertical="center" wrapText="1"/>
    </xf>
    <xf numFmtId="9" fontId="15" fillId="17" borderId="31" xfId="15" applyFont="1" applyFill="1" applyBorder="1" applyAlignment="1">
      <alignment horizontal="center" vertical="center" wrapText="1"/>
    </xf>
    <xf numFmtId="178" fontId="9" fillId="21" borderId="31" xfId="16" applyNumberFormat="1" applyFont="1" applyFill="1" applyBorder="1" applyAlignment="1">
      <alignment horizontal="center" vertical="center" wrapText="1"/>
    </xf>
    <xf numFmtId="178" fontId="9" fillId="21" borderId="31" xfId="0" applyNumberFormat="1" applyFont="1" applyFill="1" applyBorder="1" applyAlignment="1">
      <alignment horizontal="center" vertical="center" wrapText="1"/>
    </xf>
    <xf numFmtId="9" fontId="16" fillId="21" borderId="61" xfId="16" applyNumberFormat="1" applyFont="1" applyFill="1" applyBorder="1" applyAlignment="1">
      <alignment horizontal="center" vertical="center"/>
    </xf>
    <xf numFmtId="178" fontId="16" fillId="17" borderId="60" xfId="16" applyNumberFormat="1" applyFont="1" applyFill="1" applyBorder="1" applyAlignment="1">
      <alignment horizontal="center" vertical="center"/>
    </xf>
    <xf numFmtId="9" fontId="16" fillId="17" borderId="15" xfId="15" applyFont="1" applyFill="1" applyBorder="1" applyAlignment="1">
      <alignment horizontal="center" vertical="center"/>
    </xf>
    <xf numFmtId="178" fontId="1" fillId="21" borderId="15" xfId="16" applyNumberFormat="1" applyFont="1" applyFill="1" applyBorder="1" applyAlignment="1">
      <alignment horizontal="center" vertical="center"/>
    </xf>
    <xf numFmtId="178" fontId="1" fillId="21" borderId="15" xfId="0" applyNumberFormat="1" applyFont="1" applyFill="1" applyBorder="1" applyAlignment="1">
      <alignment horizontal="center" vertical="center"/>
    </xf>
    <xf numFmtId="10" fontId="16" fillId="21" borderId="61" xfId="16" applyNumberFormat="1" applyFont="1" applyFill="1" applyBorder="1" applyAlignment="1">
      <alignment horizontal="center" vertical="center" wrapText="1"/>
    </xf>
    <xf numFmtId="189" fontId="16" fillId="17" borderId="60" xfId="16" applyFont="1" applyFill="1" applyBorder="1" applyAlignment="1">
      <alignment horizontal="center" vertical="center" wrapText="1"/>
    </xf>
    <xf numFmtId="189" fontId="16" fillId="17" borderId="17" xfId="16" applyFont="1" applyFill="1" applyBorder="1" applyAlignment="1">
      <alignment horizontal="center" vertical="center" wrapText="1"/>
    </xf>
    <xf numFmtId="9" fontId="16" fillId="17" borderId="17" xfId="15" applyFont="1" applyFill="1" applyBorder="1" applyAlignment="1">
      <alignment horizontal="center" vertical="center" wrapText="1"/>
    </xf>
    <xf numFmtId="189" fontId="1" fillId="21" borderId="15" xfId="16" applyFont="1" applyFill="1" applyBorder="1" applyAlignment="1">
      <alignment horizontal="center" vertical="center" wrapText="1"/>
    </xf>
    <xf numFmtId="189" fontId="16" fillId="17" borderId="31" xfId="16" applyFont="1" applyFill="1" applyBorder="1" applyAlignment="1">
      <alignment horizontal="center" vertical="center" wrapText="1"/>
    </xf>
    <xf numFmtId="9" fontId="16" fillId="17" borderId="31" xfId="15" applyFont="1" applyFill="1" applyBorder="1" applyAlignment="1">
      <alignment horizontal="center" vertical="center" wrapText="1"/>
    </xf>
    <xf numFmtId="189" fontId="16" fillId="17" borderId="60" xfId="16" applyFont="1" applyFill="1" applyBorder="1" applyAlignment="1">
      <alignment vertical="center" wrapText="1"/>
    </xf>
    <xf numFmtId="189" fontId="16" fillId="17" borderId="17" xfId="16" applyFont="1" applyFill="1" applyBorder="1" applyAlignment="1">
      <alignment vertical="center" wrapText="1"/>
    </xf>
    <xf numFmtId="189" fontId="16" fillId="17" borderId="15" xfId="16" applyFont="1" applyFill="1" applyBorder="1" applyAlignment="1">
      <alignment vertical="center" wrapText="1"/>
    </xf>
    <xf numFmtId="9" fontId="16" fillId="17" borderId="15" xfId="15" applyFont="1" applyFill="1" applyBorder="1" applyAlignment="1">
      <alignment horizontal="center" vertical="center" wrapText="1"/>
    </xf>
    <xf numFmtId="189" fontId="16" fillId="17" borderId="29" xfId="16" applyFont="1" applyFill="1" applyBorder="1" applyAlignment="1">
      <alignment horizontal="center" vertical="center" wrapText="1"/>
    </xf>
    <xf numFmtId="9" fontId="16" fillId="17" borderId="29" xfId="15" applyFont="1" applyFill="1" applyBorder="1" applyAlignment="1">
      <alignment horizontal="center" vertical="center" wrapText="1"/>
    </xf>
    <xf numFmtId="10" fontId="16" fillId="21" borderId="78" xfId="16" applyNumberFormat="1" applyFont="1" applyFill="1" applyBorder="1" applyAlignment="1">
      <alignment horizontal="center" vertical="center" wrapText="1"/>
    </xf>
    <xf numFmtId="189" fontId="16" fillId="17" borderId="63" xfId="16" applyFont="1" applyFill="1" applyBorder="1" applyAlignment="1">
      <alignment horizontal="center" vertical="center" wrapText="1"/>
    </xf>
    <xf numFmtId="189" fontId="1" fillId="21" borderId="29" xfId="16" applyFont="1" applyFill="1" applyBorder="1" applyAlignment="1">
      <alignment horizontal="center" vertical="center" wrapText="1"/>
    </xf>
    <xf numFmtId="10" fontId="16" fillId="21" borderId="62" xfId="16" applyNumberFormat="1" applyFont="1" applyFill="1" applyBorder="1" applyAlignment="1">
      <alignment horizontal="center" vertical="center" wrapText="1"/>
    </xf>
    <xf numFmtId="189" fontId="16" fillId="17" borderId="15" xfId="16" applyFont="1" applyFill="1" applyBorder="1" applyAlignment="1">
      <alignment horizontal="center" vertical="center" wrapText="1"/>
    </xf>
    <xf numFmtId="189" fontId="22" fillId="36" borderId="33" xfId="16" applyFont="1" applyFill="1" applyBorder="1" applyAlignment="1">
      <alignment horizontal="center" vertical="center"/>
    </xf>
    <xf numFmtId="178" fontId="22" fillId="36" borderId="33" xfId="16" applyNumberFormat="1" applyFont="1" applyFill="1" applyBorder="1" applyAlignment="1">
      <alignment horizontal="center" vertical="center"/>
    </xf>
    <xf numFmtId="185" fontId="22" fillId="36" borderId="33" xfId="16" applyNumberFormat="1" applyFont="1" applyFill="1" applyBorder="1" applyAlignment="1">
      <alignment horizontal="center" vertical="center"/>
    </xf>
    <xf numFmtId="185" fontId="9" fillId="21" borderId="31" xfId="0" applyNumberFormat="1" applyFont="1" applyFill="1" applyBorder="1" applyAlignment="1">
      <alignment horizontal="center" vertical="center" wrapText="1"/>
    </xf>
    <xf numFmtId="9" fontId="9" fillId="21" borderId="31" xfId="15" applyFont="1" applyFill="1" applyBorder="1" applyAlignment="1">
      <alignment horizontal="center" vertical="center" wrapText="1"/>
    </xf>
    <xf numFmtId="178" fontId="9" fillId="17" borderId="31" xfId="16" applyNumberFormat="1" applyFont="1" applyFill="1" applyBorder="1" applyAlignment="1">
      <alignment horizontal="center" vertical="center" wrapText="1"/>
    </xf>
    <xf numFmtId="178" fontId="9" fillId="17" borderId="31" xfId="0" applyNumberFormat="1" applyFont="1" applyFill="1" applyBorder="1" applyAlignment="1">
      <alignment horizontal="center" vertical="center" wrapText="1"/>
    </xf>
    <xf numFmtId="185" fontId="9" fillId="17" borderId="31" xfId="0" applyNumberFormat="1" applyFont="1" applyFill="1" applyBorder="1" applyAlignment="1">
      <alignment horizontal="center" vertical="center" wrapText="1"/>
    </xf>
    <xf numFmtId="9" fontId="9" fillId="17" borderId="31" xfId="15" applyFont="1" applyFill="1" applyBorder="1" applyAlignment="1">
      <alignment horizontal="center" vertical="center" wrapText="1"/>
    </xf>
    <xf numFmtId="185" fontId="1" fillId="21" borderId="15" xfId="0" applyNumberFormat="1" applyFont="1" applyFill="1" applyBorder="1" applyAlignment="1">
      <alignment horizontal="center" vertical="center"/>
    </xf>
    <xf numFmtId="9" fontId="1" fillId="21" borderId="15" xfId="15" applyFont="1" applyFill="1" applyBorder="1" applyAlignment="1">
      <alignment horizontal="center" vertical="center"/>
    </xf>
    <xf numFmtId="178" fontId="1" fillId="17" borderId="15" xfId="16" applyNumberFormat="1" applyFont="1" applyFill="1" applyBorder="1" applyAlignment="1">
      <alignment horizontal="center" vertical="center"/>
    </xf>
    <xf numFmtId="178" fontId="1" fillId="17" borderId="15" xfId="0" applyNumberFormat="1" applyFont="1" applyFill="1" applyBorder="1" applyAlignment="1">
      <alignment horizontal="center" vertical="center"/>
    </xf>
    <xf numFmtId="185" fontId="1" fillId="17" borderId="15" xfId="0" applyNumberFormat="1" applyFont="1" applyFill="1" applyBorder="1" applyAlignment="1">
      <alignment horizontal="center" vertical="center"/>
    </xf>
    <xf numFmtId="9" fontId="1" fillId="17" borderId="15" xfId="15" applyFont="1" applyFill="1" applyBorder="1" applyAlignment="1">
      <alignment horizontal="center" vertical="center"/>
    </xf>
    <xf numFmtId="189" fontId="1" fillId="17" borderId="15" xfId="16" applyFont="1" applyFill="1" applyBorder="1" applyAlignment="1">
      <alignment horizontal="center" vertical="center" wrapText="1"/>
    </xf>
    <xf numFmtId="189" fontId="1" fillId="17" borderId="29" xfId="16" applyFont="1" applyFill="1" applyBorder="1" applyAlignment="1">
      <alignment horizontal="center" vertical="center" wrapText="1"/>
    </xf>
    <xf numFmtId="178" fontId="22" fillId="36" borderId="33" xfId="15" applyNumberFormat="1" applyFont="1" applyFill="1" applyBorder="1" applyAlignment="1">
      <alignment horizontal="center" vertical="center"/>
    </xf>
    <xf numFmtId="178" fontId="0" fillId="0" borderId="0" xfId="0" applyNumberFormat="1" applyFont="1" applyAlignment="1">
      <alignment vertical="center"/>
    </xf>
    <xf numFmtId="0" fontId="0" fillId="0" borderId="0" xfId="0" applyFont="1"/>
    <xf numFmtId="0" fontId="7" fillId="34" borderId="33" xfId="0" applyFont="1" applyFill="1" applyBorder="1" applyAlignment="1">
      <alignment horizontal="center" vertical="center" wrapText="1"/>
    </xf>
    <xf numFmtId="0" fontId="23" fillId="34" borderId="81" xfId="0" applyFont="1" applyFill="1" applyBorder="1" applyAlignment="1">
      <alignment horizontal="center" vertical="center" wrapText="1"/>
    </xf>
    <xf numFmtId="0" fontId="23" fillId="34" borderId="67" xfId="0" applyFont="1" applyFill="1" applyBorder="1" applyAlignment="1">
      <alignment horizontal="center" vertical="center" wrapText="1"/>
    </xf>
    <xf numFmtId="0" fontId="23" fillId="34" borderId="69" xfId="0" applyFont="1" applyFill="1" applyBorder="1" applyAlignment="1">
      <alignment horizontal="center" vertical="center" wrapText="1"/>
    </xf>
    <xf numFmtId="9" fontId="9" fillId="21" borderId="34" xfId="15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82" xfId="0" applyFont="1" applyFill="1" applyBorder="1" applyAlignment="1">
      <alignment horizontal="center" vertical="center" wrapText="1"/>
    </xf>
    <xf numFmtId="9" fontId="1" fillId="0" borderId="83" xfId="15" applyFont="1" applyFill="1" applyBorder="1" applyAlignment="1">
      <alignment horizontal="center" vertical="center" wrapText="1"/>
    </xf>
    <xf numFmtId="178" fontId="1" fillId="21" borderId="29" xfId="16" applyNumberFormat="1" applyFont="1" applyFill="1" applyBorder="1" applyAlignment="1">
      <alignment horizontal="center" vertical="center" wrapText="1"/>
    </xf>
    <xf numFmtId="178" fontId="1" fillId="21" borderId="29" xfId="16" applyNumberFormat="1" applyFont="1" applyFill="1" applyBorder="1" applyAlignment="1">
      <alignment horizontal="center" vertical="center"/>
    </xf>
    <xf numFmtId="180" fontId="1" fillId="21" borderId="29" xfId="16" applyNumberFormat="1" applyFont="1" applyFill="1" applyBorder="1" applyAlignment="1">
      <alignment horizontal="center" vertical="center"/>
    </xf>
    <xf numFmtId="10" fontId="1" fillId="21" borderId="19" xfId="15" applyNumberFormat="1" applyFont="1" applyFill="1" applyBorder="1" applyAlignment="1">
      <alignment horizontal="center" vertical="center"/>
    </xf>
    <xf numFmtId="9" fontId="1" fillId="0" borderId="84" xfId="0" applyNumberFormat="1" applyFont="1" applyFill="1" applyBorder="1" applyAlignment="1">
      <alignment horizontal="center" vertical="center" wrapText="1"/>
    </xf>
    <xf numFmtId="9" fontId="1" fillId="0" borderId="67" xfId="0" applyNumberFormat="1" applyFont="1" applyFill="1" applyBorder="1" applyAlignment="1">
      <alignment horizontal="center" vertical="center"/>
    </xf>
    <xf numFmtId="178" fontId="1" fillId="21" borderId="15" xfId="16" applyNumberFormat="1" applyFont="1" applyFill="1" applyBorder="1" applyAlignment="1">
      <alignment horizontal="center" vertical="center" wrapText="1"/>
    </xf>
    <xf numFmtId="180" fontId="1" fillId="21" borderId="15" xfId="16" applyNumberFormat="1" applyFont="1" applyFill="1" applyBorder="1" applyAlignment="1">
      <alignment horizontal="center" vertical="center"/>
    </xf>
    <xf numFmtId="10" fontId="1" fillId="21" borderId="35" xfId="15" applyNumberFormat="1" applyFont="1" applyFill="1" applyBorder="1" applyAlignment="1">
      <alignment horizontal="center" vertical="center"/>
    </xf>
    <xf numFmtId="9" fontId="1" fillId="0" borderId="69" xfId="0" applyNumberFormat="1" applyFont="1" applyFill="1" applyBorder="1" applyAlignment="1">
      <alignment horizontal="center" vertical="center"/>
    </xf>
    <xf numFmtId="10" fontId="22" fillId="36" borderId="33" xfId="15" applyNumberFormat="1" applyFont="1" applyFill="1" applyBorder="1" applyAlignment="1">
      <alignment horizontal="center" vertical="center"/>
    </xf>
    <xf numFmtId="0" fontId="20" fillId="36" borderId="33" xfId="0" applyFont="1" applyFill="1" applyBorder="1" applyAlignment="1">
      <alignment vertical="center"/>
    </xf>
    <xf numFmtId="0" fontId="0" fillId="0" borderId="0" xfId="0" applyFont="1" applyFill="1"/>
    <xf numFmtId="0" fontId="2" fillId="0" borderId="0" xfId="0" applyFont="1" applyAlignment="1">
      <alignment vertical="center"/>
    </xf>
    <xf numFmtId="0" fontId="2" fillId="0" borderId="0" xfId="0" applyFont="1"/>
    <xf numFmtId="0" fontId="15" fillId="0" borderId="17" xfId="0" applyFont="1" applyFill="1" applyBorder="1" applyAlignment="1" quotePrefix="1">
      <alignment horizontal="center" vertical="center" wrapText="1"/>
    </xf>
    <xf numFmtId="9" fontId="16" fillId="0" borderId="35" xfId="15" applyFont="1" applyFill="1" applyBorder="1" applyAlignment="1" quotePrefix="1">
      <alignment horizontal="center" vertical="center" wrapText="1"/>
    </xf>
    <xf numFmtId="9" fontId="16" fillId="0" borderId="15" xfId="15" applyFont="1" applyFill="1" applyBorder="1" applyAlignment="1" quotePrefix="1">
      <alignment horizontal="center" vertical="center" wrapText="1"/>
    </xf>
    <xf numFmtId="9" fontId="16" fillId="0" borderId="17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247650</xdr:colOff>
      <xdr:row>22</xdr:row>
      <xdr:rowOff>428625</xdr:rowOff>
    </xdr:to>
    <xdr:sp>
      <xdr:nvSpPr>
        <xdr:cNvPr id="2" name="AutoShape 3"/>
        <xdr:cNvSpPr>
          <a:spLocks noChangeArrowheads="1"/>
        </xdr:cNvSpPr>
      </xdr:nvSpPr>
      <xdr:spPr>
        <a:xfrm>
          <a:off x="0" y="0"/>
          <a:ext cx="5953125" cy="15097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J957"/>
  <sheetViews>
    <sheetView tabSelected="1" zoomScale="40" zoomScaleNormal="40" workbookViewId="0" topLeftCell="H10">
      <pane xSplit="1" ySplit="3" topLeftCell="BO32" activePane="bottomRight" state="frozen"/>
      <selection pane="topRight" activeCell="A1" sqref="A1"/>
      <selection pane="bottomLeft" activeCell="A1" sqref="A1"/>
      <selection pane="bottomRight" activeCell="BW39" sqref="BW39"/>
    </sheetView>
  </sheetViews>
  <sheetFormatPr defaultColWidth="12.57421875" defaultRowHeight="15" outlineLevelRow="1" outlineLevelCol="1"/>
  <cols>
    <col min="1" max="1" width="9.57421875" style="3" hidden="1" customWidth="1" outlineLevel="1"/>
    <col min="2" max="2" width="13.8515625" style="3" hidden="1" customWidth="1" outlineLevel="1"/>
    <col min="3" max="3" width="5.28125" style="3" hidden="1" customWidth="1" outlineLevel="1"/>
    <col min="4" max="4" width="16.8515625" style="3" hidden="1" customWidth="1" outlineLevel="1"/>
    <col min="5" max="5" width="4.8515625" style="3" hidden="1" customWidth="1" outlineLevel="1"/>
    <col min="6" max="6" width="15.57421875" style="3" hidden="1" customWidth="1" outlineLevel="1"/>
    <col min="7" max="7" width="7.28125" style="3" hidden="1" customWidth="1" outlineLevel="1"/>
    <col min="8" max="8" width="85.57421875" style="3" customWidth="1" collapsed="1"/>
    <col min="9" max="9" width="10.57421875" style="3" customWidth="1"/>
    <col min="10" max="10" width="26.421875" style="3" customWidth="1"/>
    <col min="11" max="11" width="33.57421875" style="3" customWidth="1"/>
    <col min="12" max="12" width="20.28125" style="3" customWidth="1"/>
    <col min="13" max="13" width="18.140625" style="3" customWidth="1"/>
    <col min="14" max="14" width="18.28125" style="3" customWidth="1"/>
    <col min="15" max="15" width="21.28125" style="3" customWidth="1"/>
    <col min="16" max="18" width="21.28125" style="1" customWidth="1"/>
    <col min="19" max="19" width="13.28125" style="1" customWidth="1"/>
    <col min="20" max="20" width="26.8515625" style="1" customWidth="1"/>
    <col min="21" max="21" width="13.28125" style="1" customWidth="1"/>
    <col min="22" max="22" width="27.421875" style="1" customWidth="1"/>
    <col min="23" max="23" width="13.28125" style="1" customWidth="1"/>
    <col min="24" max="24" width="27.140625" style="1" customWidth="1"/>
    <col min="25" max="25" width="13.28125" style="1" customWidth="1"/>
    <col min="26" max="26" width="28.00390625" style="3" customWidth="1"/>
    <col min="27" max="27" width="24.7109375" style="3" customWidth="1"/>
    <col min="28" max="28" width="22.28125" style="3" hidden="1" customWidth="1"/>
    <col min="29" max="29" width="21.8515625" style="3" hidden="1" customWidth="1"/>
    <col min="30" max="30" width="19.7109375" style="3" hidden="1" customWidth="1"/>
    <col min="31" max="31" width="22.8515625" style="3" hidden="1" customWidth="1"/>
    <col min="32" max="32" width="23.57421875" style="3" hidden="1" customWidth="1"/>
    <col min="33" max="33" width="22.8515625" style="3" hidden="1" customWidth="1"/>
    <col min="34" max="34" width="19.7109375" style="3" hidden="1" customWidth="1"/>
    <col min="35" max="35" width="14.8515625" style="3" hidden="1" customWidth="1"/>
    <col min="36" max="36" width="18.421875" style="3" hidden="1" customWidth="1"/>
    <col min="37" max="37" width="20.7109375" style="3" hidden="1" customWidth="1"/>
    <col min="38" max="38" width="61.57421875" style="3" customWidth="1"/>
    <col min="39" max="39" width="10.57421875" style="3" customWidth="1"/>
    <col min="40" max="40" width="11.7109375" style="3" customWidth="1"/>
    <col min="41" max="41" width="26.8515625" style="3" customWidth="1"/>
    <col min="42" max="42" width="91.00390625" style="3" customWidth="1"/>
    <col min="43" max="43" width="21.7109375" style="3" customWidth="1"/>
    <col min="44" max="44" width="26.140625" style="3" customWidth="1"/>
    <col min="45" max="45" width="22.57421875" style="3" customWidth="1"/>
    <col min="46" max="46" width="32.140625" style="3" customWidth="1"/>
    <col min="47" max="47" width="61.28125" style="3" customWidth="1"/>
    <col min="48" max="48" width="32.00390625" style="3" customWidth="1"/>
    <col min="49" max="49" width="22.00390625" style="3" customWidth="1"/>
    <col min="50" max="50" width="33.8515625" style="3" customWidth="1"/>
    <col min="51" max="51" width="46.140625" style="3" customWidth="1"/>
    <col min="52" max="52" width="34.57421875" style="3" customWidth="1"/>
    <col min="53" max="53" width="27.7109375" style="3" customWidth="1"/>
    <col min="54" max="54" width="30.140625" style="3" customWidth="1"/>
    <col min="55" max="55" width="31.00390625" style="3" customWidth="1"/>
    <col min="56" max="56" width="48.7109375" style="3" customWidth="1"/>
    <col min="57" max="57" width="43.00390625" style="3" customWidth="1"/>
    <col min="58" max="58" width="28.28125" style="3" customWidth="1"/>
    <col min="59" max="59" width="43.140625" style="3" customWidth="1"/>
    <col min="60" max="60" width="44.140625" style="3" customWidth="1"/>
    <col min="61" max="61" width="43.140625" style="3" customWidth="1"/>
    <col min="62" max="62" width="43.8515625" style="3" customWidth="1"/>
    <col min="63" max="63" width="43.140625" style="3" customWidth="1"/>
    <col min="64" max="65" width="44.421875" style="3" customWidth="1"/>
    <col min="66" max="66" width="42.28125" style="3" customWidth="1"/>
    <col min="67" max="67" width="42.140625" style="3" customWidth="1"/>
    <col min="68" max="68" width="44.7109375" style="3" customWidth="1"/>
    <col min="69" max="69" width="41.8515625" style="3" customWidth="1"/>
    <col min="70" max="70" width="43.421875" style="3" customWidth="1"/>
    <col min="71" max="71" width="43.140625" style="3" customWidth="1"/>
    <col min="72" max="73" width="44.421875" style="3" customWidth="1"/>
    <col min="74" max="74" width="43.57421875" style="3" customWidth="1"/>
    <col min="75" max="75" width="44.140625" style="3" customWidth="1"/>
    <col min="76" max="76" width="43.8515625" style="3" customWidth="1"/>
    <col min="77" max="77" width="44.140625" style="3" customWidth="1"/>
    <col min="78" max="78" width="43.57421875" style="3" customWidth="1"/>
    <col min="79" max="79" width="44.140625" style="3" customWidth="1"/>
    <col min="80" max="80" width="41.00390625" style="3" customWidth="1"/>
    <col min="81" max="81" width="40.57421875" style="3" customWidth="1"/>
    <col min="82" max="82" width="37.140625" style="3" customWidth="1"/>
    <col min="83" max="83" width="38.140625" style="3" customWidth="1"/>
    <col min="84" max="84" width="39.00390625" style="3" customWidth="1"/>
    <col min="85" max="86" width="39.7109375" style="3" customWidth="1"/>
    <col min="87" max="87" width="40.57421875" style="3" customWidth="1"/>
    <col min="88" max="88" width="46.421875" style="3" customWidth="1"/>
    <col min="89" max="89" width="44.421875" style="3" customWidth="1"/>
    <col min="90" max="90" width="41.8515625" style="3" customWidth="1"/>
    <col min="91" max="91" width="42.8515625" style="3" customWidth="1"/>
    <col min="92" max="92" width="41.00390625" style="3" customWidth="1"/>
    <col min="93" max="93" width="42.140625" style="3" customWidth="1"/>
    <col min="94" max="94" width="41.8515625" style="3" customWidth="1"/>
    <col min="95" max="95" width="36.421875" style="3" customWidth="1"/>
    <col min="96" max="96" width="43.57421875" style="3" customWidth="1"/>
    <col min="97" max="97" width="59.28125" style="3" customWidth="1"/>
    <col min="98" max="98" width="43.8515625" style="3" customWidth="1"/>
    <col min="99" max="99" width="35.00390625" style="3" customWidth="1"/>
    <col min="100" max="100" width="34.28125" style="3" customWidth="1"/>
    <col min="101" max="101" width="39.140625" style="3" customWidth="1"/>
    <col min="102" max="102" width="38.7109375" style="3" customWidth="1"/>
    <col min="103" max="103" width="37.140625" style="3" customWidth="1"/>
    <col min="104" max="104" width="38.140625" style="3" customWidth="1"/>
    <col min="105" max="105" width="7.57421875" style="3" customWidth="1"/>
    <col min="106" max="16384" width="12.57421875" style="3" customWidth="1"/>
  </cols>
  <sheetData>
    <row r="1" spans="1:105" ht="15" customHeight="1" hidden="1" outlineLevel="1">
      <c r="A1" s="4"/>
      <c r="B1" s="5"/>
      <c r="C1" s="5"/>
      <c r="D1" s="5"/>
      <c r="E1" s="5"/>
      <c r="F1" s="6"/>
      <c r="G1" s="5"/>
      <c r="H1" s="7"/>
      <c r="I1" s="5"/>
      <c r="J1" s="5"/>
      <c r="K1" s="5"/>
      <c r="L1" s="5"/>
      <c r="M1" s="5"/>
      <c r="N1" s="5"/>
      <c r="O1" s="5"/>
      <c r="P1" s="40"/>
      <c r="Q1" s="40"/>
      <c r="R1" s="40"/>
      <c r="S1" s="40"/>
      <c r="T1" s="40"/>
      <c r="U1" s="40"/>
      <c r="V1" s="40"/>
      <c r="W1" s="40"/>
      <c r="X1" s="40"/>
      <c r="Y1" s="40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426"/>
      <c r="CY1" s="426"/>
      <c r="CZ1" s="426"/>
      <c r="DA1" s="426"/>
    </row>
    <row r="2" spans="1:105" ht="24" customHeight="1" hidden="1" outlineLevel="1">
      <c r="A2" s="8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155"/>
      <c r="AU2" s="155"/>
      <c r="AV2" s="155"/>
      <c r="AW2" s="155"/>
      <c r="AX2" s="155"/>
      <c r="AY2" s="155"/>
      <c r="AZ2" s="155"/>
      <c r="BA2" s="155"/>
      <c r="BB2" s="155"/>
      <c r="BC2" s="155"/>
      <c r="BD2" s="155"/>
      <c r="BE2" s="155"/>
      <c r="BF2" s="155"/>
      <c r="BG2" s="155"/>
      <c r="BH2" s="155"/>
      <c r="BI2" s="155"/>
      <c r="BJ2" s="155"/>
      <c r="BK2" s="155"/>
      <c r="BL2" s="155"/>
      <c r="BM2" s="155"/>
      <c r="BN2" s="155"/>
      <c r="BO2" s="155"/>
      <c r="BP2" s="155"/>
      <c r="BQ2" s="155"/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5"/>
      <c r="CT2" s="155"/>
      <c r="CU2" s="155"/>
      <c r="CV2" s="155"/>
      <c r="CW2" s="155"/>
      <c r="CX2" s="426"/>
      <c r="CY2" s="426"/>
      <c r="CZ2" s="426"/>
      <c r="DA2" s="426"/>
    </row>
    <row r="3" spans="1:105" ht="44.25" customHeight="1" hidden="1" outlineLevel="1">
      <c r="A3" s="10"/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426"/>
      <c r="CY3" s="426"/>
      <c r="CZ3" s="426"/>
      <c r="DA3" s="426"/>
    </row>
    <row r="4" spans="1:105" ht="30" customHeight="1" hidden="1" outlineLevel="1">
      <c r="A4" s="10"/>
      <c r="B4" s="11" t="s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426"/>
      <c r="CY4" s="426"/>
      <c r="CZ4" s="426"/>
      <c r="DA4" s="426"/>
    </row>
    <row r="5" spans="1:105" ht="27" customHeight="1" hidden="1" outlineLevel="1">
      <c r="A5" s="10"/>
      <c r="B5" s="12" t="s">
        <v>3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5"/>
      <c r="CW5" s="155"/>
      <c r="CX5" s="426"/>
      <c r="CY5" s="426"/>
      <c r="CZ5" s="426"/>
      <c r="DA5" s="426"/>
    </row>
    <row r="6" spans="1:105" ht="31.5" customHeight="1" hidden="1" outlineLevel="1">
      <c r="A6" s="10"/>
      <c r="B6" s="11" t="s">
        <v>4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426"/>
      <c r="CY6" s="426"/>
      <c r="CZ6" s="426"/>
      <c r="DA6" s="426"/>
    </row>
    <row r="7" spans="1:105" ht="34.5" customHeight="1" hidden="1" outlineLevel="1">
      <c r="A7" s="10"/>
      <c r="B7" s="11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426"/>
      <c r="CY7" s="426"/>
      <c r="CZ7" s="426"/>
      <c r="DA7" s="426"/>
    </row>
    <row r="8" spans="1:105" ht="43.5" customHeight="1" hidden="1" outlineLevel="1">
      <c r="A8" s="10"/>
      <c r="B8" s="11" t="s">
        <v>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426"/>
      <c r="CY8" s="426"/>
      <c r="CZ8" s="426"/>
      <c r="DA8" s="426"/>
    </row>
    <row r="9" spans="1:105" ht="16.5" hidden="1" outlineLevel="1">
      <c r="A9" s="10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56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426"/>
      <c r="CY9" s="426"/>
      <c r="CZ9" s="426"/>
      <c r="DA9" s="426"/>
    </row>
    <row r="10" spans="1:108" ht="26.25" customHeight="1" collapsed="1">
      <c r="A10" s="4"/>
      <c r="B10" s="14" t="s">
        <v>7</v>
      </c>
      <c r="C10" s="15" t="s">
        <v>8</v>
      </c>
      <c r="D10" s="15" t="s">
        <v>9</v>
      </c>
      <c r="E10" s="16" t="s">
        <v>10</v>
      </c>
      <c r="F10" s="15" t="s">
        <v>11</v>
      </c>
      <c r="G10" s="16" t="s">
        <v>10</v>
      </c>
      <c r="H10" s="15" t="s">
        <v>12</v>
      </c>
      <c r="I10" s="41" t="s">
        <v>10</v>
      </c>
      <c r="J10" s="42" t="s">
        <v>13</v>
      </c>
      <c r="K10" s="43" t="s">
        <v>14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118"/>
      <c r="AL10" s="119" t="s">
        <v>15</v>
      </c>
      <c r="AM10" s="120" t="s">
        <v>10</v>
      </c>
      <c r="AN10" s="15" t="s">
        <v>16</v>
      </c>
      <c r="AO10" s="157" t="s">
        <v>17</v>
      </c>
      <c r="AP10" s="157" t="s">
        <v>18</v>
      </c>
      <c r="AQ10" s="157" t="s">
        <v>19</v>
      </c>
      <c r="AR10" s="157" t="s">
        <v>20</v>
      </c>
      <c r="AS10" s="158" t="s">
        <v>21</v>
      </c>
      <c r="AT10" s="159" t="s">
        <v>22</v>
      </c>
      <c r="AU10" s="160" t="s">
        <v>23</v>
      </c>
      <c r="AV10" s="161" t="s">
        <v>24</v>
      </c>
      <c r="AW10" s="210" t="s">
        <v>25</v>
      </c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427"/>
      <c r="CZ10" s="428" t="s">
        <v>26</v>
      </c>
      <c r="DA10" s="426"/>
      <c r="DB10" s="426"/>
      <c r="DC10" s="426"/>
      <c r="DD10" s="426"/>
    </row>
    <row r="11" spans="1:114" ht="24.75" customHeight="1">
      <c r="A11" s="17"/>
      <c r="B11" s="18"/>
      <c r="C11" s="19"/>
      <c r="D11" s="19"/>
      <c r="E11" s="20"/>
      <c r="F11" s="19"/>
      <c r="G11" s="20"/>
      <c r="H11" s="19"/>
      <c r="I11" s="45"/>
      <c r="J11" s="46"/>
      <c r="K11" s="47" t="s">
        <v>27</v>
      </c>
      <c r="L11" s="19" t="s">
        <v>28</v>
      </c>
      <c r="M11" s="19" t="s">
        <v>29</v>
      </c>
      <c r="N11" s="20" t="s">
        <v>30</v>
      </c>
      <c r="O11" s="19" t="s">
        <v>31</v>
      </c>
      <c r="P11" s="20" t="s">
        <v>32</v>
      </c>
      <c r="Q11" s="83" t="s">
        <v>33</v>
      </c>
      <c r="R11" s="84" t="s">
        <v>34</v>
      </c>
      <c r="S11" s="84" t="s">
        <v>35</v>
      </c>
      <c r="T11" s="84" t="s">
        <v>36</v>
      </c>
      <c r="U11" s="84" t="s">
        <v>35</v>
      </c>
      <c r="V11" s="84" t="s">
        <v>37</v>
      </c>
      <c r="W11" s="84" t="s">
        <v>35</v>
      </c>
      <c r="X11" s="84" t="s">
        <v>38</v>
      </c>
      <c r="Y11" s="84" t="s">
        <v>35</v>
      </c>
      <c r="Z11" s="103" t="s">
        <v>39</v>
      </c>
      <c r="AA11" s="104" t="s">
        <v>35</v>
      </c>
      <c r="AB11" s="103" t="s">
        <v>40</v>
      </c>
      <c r="AC11" s="104" t="s">
        <v>35</v>
      </c>
      <c r="AD11" s="103" t="s">
        <v>41</v>
      </c>
      <c r="AE11" s="104" t="s">
        <v>35</v>
      </c>
      <c r="AF11" s="103" t="s">
        <v>42</v>
      </c>
      <c r="AG11" s="104" t="s">
        <v>35</v>
      </c>
      <c r="AH11" s="103" t="s">
        <v>43</v>
      </c>
      <c r="AI11" s="104" t="s">
        <v>35</v>
      </c>
      <c r="AJ11" s="103" t="s">
        <v>44</v>
      </c>
      <c r="AK11" s="104" t="s">
        <v>35</v>
      </c>
      <c r="AL11" s="121"/>
      <c r="AM11" s="122"/>
      <c r="AN11" s="19"/>
      <c r="AO11" s="162"/>
      <c r="AP11" s="162"/>
      <c r="AQ11" s="162"/>
      <c r="AR11" s="162"/>
      <c r="AS11" s="163"/>
      <c r="AT11" s="164"/>
      <c r="AU11" s="165"/>
      <c r="AV11" s="166"/>
      <c r="AW11" s="212" t="s">
        <v>45</v>
      </c>
      <c r="AX11" s="213" t="s">
        <v>46</v>
      </c>
      <c r="AY11" s="214" t="s">
        <v>47</v>
      </c>
      <c r="AZ11" s="215"/>
      <c r="BA11" s="216" t="s">
        <v>48</v>
      </c>
      <c r="BB11" s="217" t="s">
        <v>49</v>
      </c>
      <c r="BC11" s="217" t="s">
        <v>50</v>
      </c>
      <c r="BD11" s="217" t="s">
        <v>51</v>
      </c>
      <c r="BE11" s="217" t="s">
        <v>52</v>
      </c>
      <c r="BF11" s="217" t="s">
        <v>53</v>
      </c>
      <c r="BG11" s="217" t="s">
        <v>54</v>
      </c>
      <c r="BH11" s="217" t="s">
        <v>55</v>
      </c>
      <c r="BI11" s="217" t="s">
        <v>56</v>
      </c>
      <c r="BJ11" s="217" t="s">
        <v>57</v>
      </c>
      <c r="BK11" s="217" t="s">
        <v>58</v>
      </c>
      <c r="BL11" s="217" t="s">
        <v>59</v>
      </c>
      <c r="BM11" s="217" t="s">
        <v>60</v>
      </c>
      <c r="BN11" s="217" t="s">
        <v>61</v>
      </c>
      <c r="BO11" s="217" t="s">
        <v>62</v>
      </c>
      <c r="BP11" s="217" t="s">
        <v>63</v>
      </c>
      <c r="BQ11" s="217" t="s">
        <v>64</v>
      </c>
      <c r="BR11" s="217" t="s">
        <v>65</v>
      </c>
      <c r="BS11" s="217" t="s">
        <v>66</v>
      </c>
      <c r="BT11" s="217" t="s">
        <v>67</v>
      </c>
      <c r="BU11" s="217" t="s">
        <v>68</v>
      </c>
      <c r="BV11" s="217" t="s">
        <v>69</v>
      </c>
      <c r="BW11" s="217" t="s">
        <v>70</v>
      </c>
      <c r="BX11" s="217" t="s">
        <v>71</v>
      </c>
      <c r="BY11" s="217" t="s">
        <v>72</v>
      </c>
      <c r="BZ11" s="375" t="s">
        <v>73</v>
      </c>
      <c r="CA11" s="217" t="s">
        <v>74</v>
      </c>
      <c r="CB11" s="217" t="s">
        <v>75</v>
      </c>
      <c r="CC11" s="217" t="s">
        <v>76</v>
      </c>
      <c r="CD11" s="217" t="s">
        <v>77</v>
      </c>
      <c r="CE11" s="217" t="s">
        <v>78</v>
      </c>
      <c r="CF11" s="217" t="s">
        <v>79</v>
      </c>
      <c r="CG11" s="217" t="s">
        <v>80</v>
      </c>
      <c r="CH11" s="217" t="s">
        <v>81</v>
      </c>
      <c r="CI11" s="217" t="s">
        <v>82</v>
      </c>
      <c r="CJ11" s="217" t="s">
        <v>83</v>
      </c>
      <c r="CK11" s="217" t="s">
        <v>84</v>
      </c>
      <c r="CL11" s="217" t="s">
        <v>85</v>
      </c>
      <c r="CM11" s="217" t="s">
        <v>86</v>
      </c>
      <c r="CN11" s="217" t="s">
        <v>87</v>
      </c>
      <c r="CO11" s="217" t="s">
        <v>88</v>
      </c>
      <c r="CP11" s="217" t="s">
        <v>89</v>
      </c>
      <c r="CQ11" s="217" t="s">
        <v>90</v>
      </c>
      <c r="CR11" s="217" t="s">
        <v>91</v>
      </c>
      <c r="CS11" s="217" t="s">
        <v>92</v>
      </c>
      <c r="CT11" s="217" t="s">
        <v>93</v>
      </c>
      <c r="CU11" s="217" t="s">
        <v>94</v>
      </c>
      <c r="CV11" s="217" t="s">
        <v>95</v>
      </c>
      <c r="CW11" s="217" t="s">
        <v>96</v>
      </c>
      <c r="CX11" s="217" t="s">
        <v>97</v>
      </c>
      <c r="CY11" s="217" t="s">
        <v>98</v>
      </c>
      <c r="CZ11" s="429"/>
      <c r="DA11" s="17"/>
      <c r="DB11" s="17"/>
      <c r="DC11" s="17"/>
      <c r="DD11" s="17"/>
      <c r="DE11" s="17"/>
      <c r="DF11" s="17"/>
      <c r="DG11" s="426"/>
      <c r="DH11" s="426"/>
      <c r="DI11" s="426"/>
      <c r="DJ11" s="426"/>
    </row>
    <row r="12" spans="1:114" ht="38.25" customHeight="1">
      <c r="A12" s="17"/>
      <c r="B12" s="18"/>
      <c r="C12" s="19"/>
      <c r="D12" s="19"/>
      <c r="E12" s="20"/>
      <c r="F12" s="19"/>
      <c r="G12" s="20"/>
      <c r="H12" s="21"/>
      <c r="I12" s="48"/>
      <c r="J12" s="49"/>
      <c r="K12" s="50"/>
      <c r="L12" s="50"/>
      <c r="M12" s="50"/>
      <c r="N12" s="51"/>
      <c r="O12" s="21"/>
      <c r="P12" s="52"/>
      <c r="Q12" s="85"/>
      <c r="R12" s="86"/>
      <c r="S12" s="86"/>
      <c r="T12" s="86"/>
      <c r="U12" s="86"/>
      <c r="V12" s="86"/>
      <c r="W12" s="86"/>
      <c r="X12" s="86"/>
      <c r="Y12" s="86"/>
      <c r="Z12" s="105"/>
      <c r="AA12" s="106"/>
      <c r="AB12" s="105"/>
      <c r="AC12" s="106"/>
      <c r="AD12" s="105"/>
      <c r="AE12" s="106"/>
      <c r="AF12" s="105"/>
      <c r="AG12" s="106"/>
      <c r="AH12" s="105"/>
      <c r="AI12" s="106"/>
      <c r="AJ12" s="105"/>
      <c r="AK12" s="106"/>
      <c r="AL12" s="123"/>
      <c r="AM12" s="124"/>
      <c r="AN12" s="21"/>
      <c r="AO12" s="167"/>
      <c r="AP12" s="167"/>
      <c r="AQ12" s="167"/>
      <c r="AR12" s="167"/>
      <c r="AS12" s="168"/>
      <c r="AT12" s="169"/>
      <c r="AU12" s="170"/>
      <c r="AV12" s="171"/>
      <c r="AW12" s="218"/>
      <c r="AX12" s="219"/>
      <c r="AY12" s="220" t="s">
        <v>99</v>
      </c>
      <c r="AZ12" s="221" t="s">
        <v>46</v>
      </c>
      <c r="BA12" s="222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376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430"/>
      <c r="DA12" s="17"/>
      <c r="DB12" s="17"/>
      <c r="DC12" s="17"/>
      <c r="DD12" s="17"/>
      <c r="DE12" s="17"/>
      <c r="DF12" s="17"/>
      <c r="DG12" s="426"/>
      <c r="DH12" s="426"/>
      <c r="DI12" s="426"/>
      <c r="DJ12" s="426"/>
    </row>
    <row r="13" spans="1:114" s="1" customFormat="1" ht="110.1" customHeight="1">
      <c r="A13" s="22"/>
      <c r="B13" s="23" t="s">
        <v>100</v>
      </c>
      <c r="C13" s="23"/>
      <c r="D13" s="24" t="s">
        <v>101</v>
      </c>
      <c r="E13" s="25"/>
      <c r="F13" s="26" t="s">
        <v>102</v>
      </c>
      <c r="G13" s="27"/>
      <c r="H13" s="28" t="s">
        <v>103</v>
      </c>
      <c r="I13" s="53">
        <v>0.2</v>
      </c>
      <c r="J13" s="54" t="s">
        <v>104</v>
      </c>
      <c r="K13" s="55" t="s">
        <v>105</v>
      </c>
      <c r="L13" s="55">
        <v>0.66</v>
      </c>
      <c r="M13" s="56">
        <v>1</v>
      </c>
      <c r="N13" s="57">
        <v>1</v>
      </c>
      <c r="O13" s="56">
        <v>1</v>
      </c>
      <c r="P13" s="58">
        <v>1</v>
      </c>
      <c r="Q13" s="58">
        <v>1</v>
      </c>
      <c r="R13" s="87">
        <v>1</v>
      </c>
      <c r="S13" s="88">
        <f>SUMPRODUCT(AM13,AN13)</f>
        <v>0</v>
      </c>
      <c r="T13" s="87">
        <v>1</v>
      </c>
      <c r="U13" s="88">
        <v>0</v>
      </c>
      <c r="V13" s="87">
        <v>1</v>
      </c>
      <c r="W13" s="88">
        <v>0</v>
      </c>
      <c r="X13" s="87">
        <v>1</v>
      </c>
      <c r="Y13" s="88">
        <v>0</v>
      </c>
      <c r="Z13" s="107"/>
      <c r="AA13" s="108">
        <f>SUMPRODUCT(AM13,AN13)</f>
        <v>0</v>
      </c>
      <c r="AB13" s="107"/>
      <c r="AC13" s="109"/>
      <c r="AD13" s="107"/>
      <c r="AE13" s="109"/>
      <c r="AF13" s="107"/>
      <c r="AG13" s="109"/>
      <c r="AH13" s="107"/>
      <c r="AI13" s="109"/>
      <c r="AJ13" s="107"/>
      <c r="AK13" s="125"/>
      <c r="AL13" s="126" t="s">
        <v>106</v>
      </c>
      <c r="AM13" s="127">
        <v>1</v>
      </c>
      <c r="AN13" s="128">
        <v>0</v>
      </c>
      <c r="AO13" s="172" t="s">
        <v>107</v>
      </c>
      <c r="AP13" s="173" t="s">
        <v>108</v>
      </c>
      <c r="AQ13" s="174" t="s">
        <v>102</v>
      </c>
      <c r="AR13" s="175">
        <v>1000000</v>
      </c>
      <c r="AS13" s="176" t="s">
        <v>109</v>
      </c>
      <c r="AT13" s="176" t="s">
        <v>110</v>
      </c>
      <c r="AU13" s="177" t="s">
        <v>111</v>
      </c>
      <c r="AV13" s="178" t="s">
        <v>112</v>
      </c>
      <c r="AW13" s="450" t="s">
        <v>113</v>
      </c>
      <c r="AX13" s="182" t="s">
        <v>114</v>
      </c>
      <c r="AY13" s="224" t="s">
        <v>115</v>
      </c>
      <c r="AZ13" s="182" t="s">
        <v>116</v>
      </c>
      <c r="BA13" s="225">
        <v>1000000</v>
      </c>
      <c r="BB13" s="226">
        <v>1000000</v>
      </c>
      <c r="BC13" s="227">
        <v>0</v>
      </c>
      <c r="BD13" s="227">
        <v>1000000</v>
      </c>
      <c r="BE13" s="227">
        <v>0</v>
      </c>
      <c r="BF13" s="272">
        <v>0</v>
      </c>
      <c r="BG13" s="273">
        <v>1000000</v>
      </c>
      <c r="BH13" s="274">
        <v>0</v>
      </c>
      <c r="BI13" s="275">
        <v>1000000</v>
      </c>
      <c r="BJ13" s="274">
        <v>0</v>
      </c>
      <c r="BK13" s="276">
        <v>0</v>
      </c>
      <c r="BL13" s="277">
        <v>1000000</v>
      </c>
      <c r="BM13" s="339">
        <v>0</v>
      </c>
      <c r="BN13" s="340">
        <v>1000000</v>
      </c>
      <c r="BO13" s="339">
        <v>0</v>
      </c>
      <c r="BP13" s="341">
        <v>0</v>
      </c>
      <c r="BQ13" s="342">
        <v>1000000</v>
      </c>
      <c r="BR13" s="343">
        <v>0</v>
      </c>
      <c r="BS13" s="343">
        <v>1000000</v>
      </c>
      <c r="BT13" s="343">
        <v>0</v>
      </c>
      <c r="BU13" s="377">
        <f>+BT13/BS13</f>
        <v>0</v>
      </c>
      <c r="BV13" s="378">
        <v>1000000</v>
      </c>
      <c r="BW13" s="379">
        <v>0</v>
      </c>
      <c r="BX13" s="380">
        <v>1000000</v>
      </c>
      <c r="BY13" s="380">
        <v>0</v>
      </c>
      <c r="BZ13" s="381"/>
      <c r="CA13" s="382"/>
      <c r="CB13" s="383"/>
      <c r="CC13" s="410"/>
      <c r="CD13" s="410"/>
      <c r="CE13" s="411"/>
      <c r="CF13" s="412"/>
      <c r="CG13" s="413"/>
      <c r="CH13" s="414"/>
      <c r="CI13" s="414"/>
      <c r="CJ13" s="415"/>
      <c r="CK13" s="382"/>
      <c r="CL13" s="383"/>
      <c r="CM13" s="410"/>
      <c r="CN13" s="410"/>
      <c r="CO13" s="411"/>
      <c r="CP13" s="412"/>
      <c r="CQ13" s="413"/>
      <c r="CR13" s="414"/>
      <c r="CS13" s="414"/>
      <c r="CT13" s="415"/>
      <c r="CU13" s="382"/>
      <c r="CV13" s="383"/>
      <c r="CW13" s="410"/>
      <c r="CX13" s="410"/>
      <c r="CY13" s="431"/>
      <c r="CZ13" s="432"/>
      <c r="DA13" s="22"/>
      <c r="DB13" s="22"/>
      <c r="DC13" s="22"/>
      <c r="DD13" s="22"/>
      <c r="DE13" s="22"/>
      <c r="DF13" s="22"/>
      <c r="DG13" s="447"/>
      <c r="DH13" s="447"/>
      <c r="DI13" s="447"/>
      <c r="DJ13" s="447"/>
    </row>
    <row r="14" spans="1:114" s="1" customFormat="1" ht="105.95" customHeight="1">
      <c r="A14" s="22"/>
      <c r="B14" s="23"/>
      <c r="C14" s="23"/>
      <c r="D14" s="24"/>
      <c r="E14" s="25"/>
      <c r="F14" s="26"/>
      <c r="G14" s="27"/>
      <c r="H14" s="29" t="s">
        <v>117</v>
      </c>
      <c r="I14" s="59">
        <v>0.1</v>
      </c>
      <c r="J14" s="60" t="s">
        <v>118</v>
      </c>
      <c r="K14" s="61" t="s">
        <v>119</v>
      </c>
      <c r="L14" s="61">
        <v>0.33</v>
      </c>
      <c r="M14" s="62">
        <v>4</v>
      </c>
      <c r="N14" s="63">
        <v>0.2</v>
      </c>
      <c r="O14" s="62">
        <v>0.8</v>
      </c>
      <c r="P14" s="63">
        <v>4</v>
      </c>
      <c r="Q14" s="63" t="s">
        <v>102</v>
      </c>
      <c r="R14" s="89" t="s">
        <v>102</v>
      </c>
      <c r="S14" s="90">
        <v>1</v>
      </c>
      <c r="T14" s="89" t="s">
        <v>102</v>
      </c>
      <c r="U14" s="90">
        <v>1</v>
      </c>
      <c r="V14" s="89" t="s">
        <v>102</v>
      </c>
      <c r="W14" s="90">
        <v>1</v>
      </c>
      <c r="X14" s="89" t="s">
        <v>102</v>
      </c>
      <c r="Y14" s="90">
        <v>1</v>
      </c>
      <c r="Z14" s="110"/>
      <c r="AA14" s="90">
        <v>1</v>
      </c>
      <c r="AB14" s="110"/>
      <c r="AC14" s="111"/>
      <c r="AD14" s="110"/>
      <c r="AE14" s="111"/>
      <c r="AF14" s="110"/>
      <c r="AG14" s="111"/>
      <c r="AH14" s="110"/>
      <c r="AI14" s="111"/>
      <c r="AJ14" s="110"/>
      <c r="AK14" s="129" t="s">
        <v>120</v>
      </c>
      <c r="AL14" s="126" t="s">
        <v>121</v>
      </c>
      <c r="AM14" s="127">
        <v>1</v>
      </c>
      <c r="AN14" s="130">
        <v>1</v>
      </c>
      <c r="AO14" s="179" t="s">
        <v>102</v>
      </c>
      <c r="AP14" s="173" t="s">
        <v>121</v>
      </c>
      <c r="AQ14" s="174" t="s">
        <v>102</v>
      </c>
      <c r="AR14" s="180" t="s">
        <v>102</v>
      </c>
      <c r="AS14" s="176" t="s">
        <v>109</v>
      </c>
      <c r="AT14" s="176" t="s">
        <v>110</v>
      </c>
      <c r="AU14" s="181" t="s">
        <v>111</v>
      </c>
      <c r="AV14" s="182" t="s">
        <v>112</v>
      </c>
      <c r="AW14" s="224" t="s">
        <v>102</v>
      </c>
      <c r="AX14" s="182" t="s">
        <v>102</v>
      </c>
      <c r="AY14" s="228" t="s">
        <v>102</v>
      </c>
      <c r="AZ14" s="228" t="s">
        <v>102</v>
      </c>
      <c r="BA14" s="229" t="s">
        <v>102</v>
      </c>
      <c r="BB14" s="230" t="s">
        <v>102</v>
      </c>
      <c r="BC14" s="231" t="s">
        <v>102</v>
      </c>
      <c r="BD14" s="231" t="s">
        <v>102</v>
      </c>
      <c r="BE14" s="231" t="s">
        <v>102</v>
      </c>
      <c r="BF14" s="278">
        <v>1</v>
      </c>
      <c r="BG14" s="279" t="s">
        <v>102</v>
      </c>
      <c r="BH14" s="280" t="s">
        <v>102</v>
      </c>
      <c r="BI14" s="281" t="s">
        <v>102</v>
      </c>
      <c r="BJ14" s="280" t="s">
        <v>102</v>
      </c>
      <c r="BK14" s="282">
        <v>1</v>
      </c>
      <c r="BL14" s="283" t="s">
        <v>102</v>
      </c>
      <c r="BM14" s="344" t="s">
        <v>102</v>
      </c>
      <c r="BN14" s="344" t="s">
        <v>102</v>
      </c>
      <c r="BO14" s="344" t="s">
        <v>102</v>
      </c>
      <c r="BP14" s="345">
        <v>1</v>
      </c>
      <c r="BQ14" s="346" t="s">
        <v>102</v>
      </c>
      <c r="BR14" s="347" t="s">
        <v>102</v>
      </c>
      <c r="BS14" s="347" t="s">
        <v>102</v>
      </c>
      <c r="BT14" s="347" t="s">
        <v>102</v>
      </c>
      <c r="BU14" s="384">
        <v>1</v>
      </c>
      <c r="BV14" s="385" t="s">
        <v>102</v>
      </c>
      <c r="BW14" s="385" t="s">
        <v>102</v>
      </c>
      <c r="BX14" s="385" t="s">
        <v>102</v>
      </c>
      <c r="BY14" s="385" t="s">
        <v>102</v>
      </c>
      <c r="BZ14" s="386">
        <v>1</v>
      </c>
      <c r="CA14" s="387"/>
      <c r="CB14" s="388"/>
      <c r="CC14" s="416"/>
      <c r="CD14" s="416"/>
      <c r="CE14" s="417"/>
      <c r="CF14" s="418"/>
      <c r="CG14" s="419"/>
      <c r="CH14" s="420"/>
      <c r="CI14" s="420"/>
      <c r="CJ14" s="421"/>
      <c r="CK14" s="387"/>
      <c r="CL14" s="388"/>
      <c r="CM14" s="416"/>
      <c r="CN14" s="416"/>
      <c r="CO14" s="417"/>
      <c r="CP14" s="418"/>
      <c r="CQ14" s="419"/>
      <c r="CR14" s="420"/>
      <c r="CS14" s="420"/>
      <c r="CT14" s="421"/>
      <c r="CU14" s="387"/>
      <c r="CV14" s="388"/>
      <c r="CW14" s="416"/>
      <c r="CX14" s="416"/>
      <c r="CY14" s="417"/>
      <c r="CZ14" s="433" t="s">
        <v>121</v>
      </c>
      <c r="DA14" s="22"/>
      <c r="DB14" s="22"/>
      <c r="DC14" s="22"/>
      <c r="DD14" s="22"/>
      <c r="DE14" s="22"/>
      <c r="DF14" s="22"/>
      <c r="DG14" s="447"/>
      <c r="DH14" s="447"/>
      <c r="DI14" s="447"/>
      <c r="DJ14" s="447"/>
    </row>
    <row r="15" spans="1:114" ht="101.25">
      <c r="A15" s="17"/>
      <c r="B15" s="23"/>
      <c r="C15" s="23"/>
      <c r="D15" s="24"/>
      <c r="E15" s="25"/>
      <c r="F15" s="26"/>
      <c r="G15" s="27"/>
      <c r="H15" s="30" t="s">
        <v>122</v>
      </c>
      <c r="I15" s="64">
        <v>0.4</v>
      </c>
      <c r="J15" s="65" t="s">
        <v>104</v>
      </c>
      <c r="K15" s="66" t="s">
        <v>123</v>
      </c>
      <c r="L15" s="67">
        <v>6</v>
      </c>
      <c r="M15" s="68">
        <v>6</v>
      </c>
      <c r="N15" s="68">
        <v>4</v>
      </c>
      <c r="O15" s="68">
        <v>6</v>
      </c>
      <c r="P15" s="69">
        <v>9</v>
      </c>
      <c r="Q15" s="91">
        <v>9</v>
      </c>
      <c r="R15" s="92">
        <v>9</v>
      </c>
      <c r="S15" s="93">
        <f>SUMPRODUCT(AM15:AM23,AN15:AN23)</f>
        <v>0.25</v>
      </c>
      <c r="T15" s="92">
        <v>9</v>
      </c>
      <c r="U15" s="93">
        <v>0.25</v>
      </c>
      <c r="V15" s="92">
        <v>9</v>
      </c>
      <c r="W15" s="93">
        <v>0.25</v>
      </c>
      <c r="X15" s="92">
        <v>9</v>
      </c>
      <c r="Y15" s="94">
        <v>0.25</v>
      </c>
      <c r="Z15" s="112"/>
      <c r="AA15" s="113">
        <f>SUMPRODUCT(AM15:AM23,AN15:AN23)</f>
        <v>0.25</v>
      </c>
      <c r="AB15" s="112"/>
      <c r="AC15" s="112"/>
      <c r="AD15" s="112"/>
      <c r="AE15" s="112"/>
      <c r="AF15" s="112"/>
      <c r="AG15" s="112"/>
      <c r="AH15" s="112"/>
      <c r="AI15" s="112"/>
      <c r="AJ15" s="112"/>
      <c r="AK15" s="131"/>
      <c r="AL15" s="132" t="s">
        <v>124</v>
      </c>
      <c r="AM15" s="133">
        <v>0.11</v>
      </c>
      <c r="AN15" s="134">
        <v>0.25</v>
      </c>
      <c r="AO15" s="172" t="s">
        <v>107</v>
      </c>
      <c r="AP15" s="183" t="s">
        <v>125</v>
      </c>
      <c r="AQ15" s="184" t="s">
        <v>126</v>
      </c>
      <c r="AR15" s="185">
        <v>193034874</v>
      </c>
      <c r="AS15" s="186" t="s">
        <v>109</v>
      </c>
      <c r="AT15" s="186" t="s">
        <v>110</v>
      </c>
      <c r="AU15" s="186" t="s">
        <v>111</v>
      </c>
      <c r="AV15" s="187" t="s">
        <v>112</v>
      </c>
      <c r="AW15" s="451" t="s">
        <v>127</v>
      </c>
      <c r="AX15" s="452" t="s">
        <v>128</v>
      </c>
      <c r="AY15" s="233" t="s">
        <v>129</v>
      </c>
      <c r="AZ15" s="186" t="s">
        <v>130</v>
      </c>
      <c r="BA15" s="234" t="s">
        <v>102</v>
      </c>
      <c r="BB15" s="235">
        <v>448286585</v>
      </c>
      <c r="BC15" s="236">
        <v>73775000</v>
      </c>
      <c r="BD15" s="237">
        <v>448286585</v>
      </c>
      <c r="BE15" s="284">
        <v>73775000</v>
      </c>
      <c r="BF15" s="285">
        <f>+BE15/BD15</f>
        <v>0.164571063396867</v>
      </c>
      <c r="BG15" s="286">
        <v>448286585</v>
      </c>
      <c r="BH15" s="287">
        <v>111825000</v>
      </c>
      <c r="BI15" s="287">
        <v>448286585</v>
      </c>
      <c r="BJ15" s="287">
        <v>111825000</v>
      </c>
      <c r="BK15" s="288">
        <f>+BJ15/BI15</f>
        <v>0.249449802295556</v>
      </c>
      <c r="BL15" s="289">
        <v>448286585</v>
      </c>
      <c r="BM15" s="348">
        <v>166225000</v>
      </c>
      <c r="BN15" s="349">
        <v>448286585</v>
      </c>
      <c r="BO15" s="348">
        <v>166225000</v>
      </c>
      <c r="BP15" s="350">
        <f>+BO15/BN15</f>
        <v>0.370800745688163</v>
      </c>
      <c r="BQ15" s="351">
        <v>448286585</v>
      </c>
      <c r="BR15" s="352">
        <v>207675000</v>
      </c>
      <c r="BS15" s="352">
        <v>448286585</v>
      </c>
      <c r="BT15" s="352">
        <v>207675000</v>
      </c>
      <c r="BU15" s="389">
        <f>+BT15/BS15</f>
        <v>0.46326391854889</v>
      </c>
      <c r="BV15" s="390">
        <v>448286585</v>
      </c>
      <c r="BW15" s="391">
        <v>249125000</v>
      </c>
      <c r="BX15" s="390">
        <v>448286585</v>
      </c>
      <c r="BY15" s="391">
        <v>249125000</v>
      </c>
      <c r="BZ15" s="392">
        <f>+BY15/BX15</f>
        <v>0.555727091409617</v>
      </c>
      <c r="CA15" s="393"/>
      <c r="CB15" s="393"/>
      <c r="CC15" s="393"/>
      <c r="CD15" s="393"/>
      <c r="CE15" s="393"/>
      <c r="CF15" s="422"/>
      <c r="CG15" s="422"/>
      <c r="CH15" s="422"/>
      <c r="CI15" s="418"/>
      <c r="CJ15" s="421"/>
      <c r="CK15" s="393"/>
      <c r="CL15" s="417"/>
      <c r="CM15" s="393"/>
      <c r="CN15" s="387"/>
      <c r="CO15" s="417"/>
      <c r="CP15" s="422"/>
      <c r="CQ15" s="421"/>
      <c r="CR15" s="422"/>
      <c r="CS15" s="421"/>
      <c r="CT15" s="421"/>
      <c r="CU15" s="393"/>
      <c r="CV15" s="417"/>
      <c r="CW15" s="393"/>
      <c r="CX15" s="417"/>
      <c r="CY15" s="417"/>
      <c r="CZ15" s="434" t="s">
        <v>131</v>
      </c>
      <c r="DA15" s="17"/>
      <c r="DB15" s="17"/>
      <c r="DC15" s="17"/>
      <c r="DD15" s="17"/>
      <c r="DE15" s="17"/>
      <c r="DF15" s="17"/>
      <c r="DG15" s="426"/>
      <c r="DH15" s="426"/>
      <c r="DI15" s="426"/>
      <c r="DJ15" s="426"/>
    </row>
    <row r="16" spans="1:114" ht="121.5">
      <c r="A16" s="17"/>
      <c r="B16" s="23"/>
      <c r="C16" s="23"/>
      <c r="D16" s="24"/>
      <c r="E16" s="25"/>
      <c r="F16" s="26"/>
      <c r="G16" s="27"/>
      <c r="H16" s="30"/>
      <c r="I16" s="64"/>
      <c r="J16" s="65"/>
      <c r="K16" s="66"/>
      <c r="L16" s="67"/>
      <c r="M16" s="68"/>
      <c r="N16" s="68"/>
      <c r="O16" s="68"/>
      <c r="P16" s="69"/>
      <c r="Q16" s="91"/>
      <c r="R16" s="92"/>
      <c r="S16" s="93"/>
      <c r="T16" s="92"/>
      <c r="U16" s="94"/>
      <c r="V16" s="92"/>
      <c r="W16" s="94"/>
      <c r="X16" s="92"/>
      <c r="Y16" s="94"/>
      <c r="Z16" s="112"/>
      <c r="AA16" s="113"/>
      <c r="AB16" s="112"/>
      <c r="AC16" s="112"/>
      <c r="AD16" s="112"/>
      <c r="AE16" s="112"/>
      <c r="AF16" s="112"/>
      <c r="AG16" s="112"/>
      <c r="AH16" s="112"/>
      <c r="AI16" s="112"/>
      <c r="AJ16" s="112"/>
      <c r="AK16" s="131"/>
      <c r="AL16" s="135" t="s">
        <v>132</v>
      </c>
      <c r="AM16" s="136">
        <v>0.12</v>
      </c>
      <c r="AN16" s="137">
        <v>0.25</v>
      </c>
      <c r="AO16" s="188" t="s">
        <v>107</v>
      </c>
      <c r="AP16" s="189" t="s">
        <v>133</v>
      </c>
      <c r="AQ16" s="184"/>
      <c r="AR16" s="185">
        <v>193034874</v>
      </c>
      <c r="AS16" s="186"/>
      <c r="AT16" s="186"/>
      <c r="AU16" s="186"/>
      <c r="AV16" s="187"/>
      <c r="AW16" s="232"/>
      <c r="AX16" s="186"/>
      <c r="AY16" s="233"/>
      <c r="AZ16" s="186"/>
      <c r="BA16" s="234"/>
      <c r="BB16" s="238"/>
      <c r="BC16" s="239"/>
      <c r="BD16" s="240"/>
      <c r="BE16" s="290"/>
      <c r="BF16" s="291"/>
      <c r="BG16" s="292"/>
      <c r="BH16" s="293"/>
      <c r="BI16" s="293"/>
      <c r="BJ16" s="293"/>
      <c r="BK16" s="288"/>
      <c r="BL16" s="289"/>
      <c r="BM16" s="353"/>
      <c r="BN16" s="349"/>
      <c r="BO16" s="353"/>
      <c r="BP16" s="350"/>
      <c r="BQ16" s="351"/>
      <c r="BR16" s="352"/>
      <c r="BS16" s="352"/>
      <c r="BT16" s="352"/>
      <c r="BU16" s="389"/>
      <c r="BV16" s="390"/>
      <c r="BW16" s="394"/>
      <c r="BX16" s="390"/>
      <c r="BY16" s="394"/>
      <c r="BZ16" s="395"/>
      <c r="CA16" s="393"/>
      <c r="CB16" s="393"/>
      <c r="CC16" s="393"/>
      <c r="CD16" s="393"/>
      <c r="CE16" s="393"/>
      <c r="CF16" s="422"/>
      <c r="CG16" s="422"/>
      <c r="CH16" s="422"/>
      <c r="CI16" s="418"/>
      <c r="CJ16" s="421"/>
      <c r="CK16" s="393"/>
      <c r="CL16" s="417"/>
      <c r="CM16" s="393"/>
      <c r="CN16" s="387"/>
      <c r="CO16" s="417"/>
      <c r="CP16" s="422"/>
      <c r="CQ16" s="421"/>
      <c r="CR16" s="422"/>
      <c r="CS16" s="421"/>
      <c r="CT16" s="421"/>
      <c r="CU16" s="393"/>
      <c r="CV16" s="417"/>
      <c r="CW16" s="393"/>
      <c r="CX16" s="417"/>
      <c r="CY16" s="417"/>
      <c r="CZ16" s="434"/>
      <c r="DA16" s="17"/>
      <c r="DB16" s="17"/>
      <c r="DC16" s="17"/>
      <c r="DD16" s="17"/>
      <c r="DE16" s="17"/>
      <c r="DF16" s="17"/>
      <c r="DG16" s="426"/>
      <c r="DH16" s="426"/>
      <c r="DI16" s="426"/>
      <c r="DJ16" s="426"/>
    </row>
    <row r="17" spans="1:114" ht="121.5">
      <c r="A17" s="17"/>
      <c r="B17" s="23"/>
      <c r="C17" s="23"/>
      <c r="D17" s="24"/>
      <c r="E17" s="25"/>
      <c r="F17" s="26"/>
      <c r="G17" s="27"/>
      <c r="H17" s="30"/>
      <c r="I17" s="64"/>
      <c r="J17" s="65"/>
      <c r="K17" s="66"/>
      <c r="L17" s="67"/>
      <c r="M17" s="68"/>
      <c r="N17" s="68"/>
      <c r="O17" s="68"/>
      <c r="P17" s="69"/>
      <c r="Q17" s="91"/>
      <c r="R17" s="92"/>
      <c r="S17" s="93"/>
      <c r="T17" s="92"/>
      <c r="U17" s="94"/>
      <c r="V17" s="92"/>
      <c r="W17" s="94"/>
      <c r="X17" s="92"/>
      <c r="Y17" s="94"/>
      <c r="Z17" s="112"/>
      <c r="AA17" s="113"/>
      <c r="AB17" s="112"/>
      <c r="AC17" s="112"/>
      <c r="AD17" s="112"/>
      <c r="AE17" s="112"/>
      <c r="AF17" s="112"/>
      <c r="AG17" s="112"/>
      <c r="AH17" s="112"/>
      <c r="AI17" s="112"/>
      <c r="AJ17" s="112"/>
      <c r="AK17" s="131"/>
      <c r="AL17" s="135" t="s">
        <v>134</v>
      </c>
      <c r="AM17" s="136">
        <v>0.11</v>
      </c>
      <c r="AN17" s="137">
        <v>0.25</v>
      </c>
      <c r="AO17" s="188" t="s">
        <v>107</v>
      </c>
      <c r="AP17" s="189" t="s">
        <v>135</v>
      </c>
      <c r="AQ17" s="184"/>
      <c r="AR17" s="185">
        <v>193034874</v>
      </c>
      <c r="AS17" s="186"/>
      <c r="AT17" s="186"/>
      <c r="AU17" s="186"/>
      <c r="AV17" s="187"/>
      <c r="AW17" s="452" t="s">
        <v>136</v>
      </c>
      <c r="AX17" s="187" t="s">
        <v>137</v>
      </c>
      <c r="AY17" s="187" t="s">
        <v>129</v>
      </c>
      <c r="AZ17" s="241" t="s">
        <v>130</v>
      </c>
      <c r="BA17" s="242">
        <v>1123104429</v>
      </c>
      <c r="BB17" s="243">
        <v>1123104429</v>
      </c>
      <c r="BC17" s="244">
        <v>134539487</v>
      </c>
      <c r="BD17" s="245">
        <v>1123104429</v>
      </c>
      <c r="BE17" s="246">
        <v>134539487</v>
      </c>
      <c r="BF17" s="291">
        <f>+BE17/BD17</f>
        <v>0.119792499723105</v>
      </c>
      <c r="BG17" s="294">
        <v>1123104429</v>
      </c>
      <c r="BH17" s="295">
        <v>232593652</v>
      </c>
      <c r="BI17" s="295">
        <v>1123104429</v>
      </c>
      <c r="BJ17" s="295">
        <v>232593652</v>
      </c>
      <c r="BK17" s="288">
        <f>+BJ17/BI17</f>
        <v>0.207098864534885</v>
      </c>
      <c r="BL17" s="296">
        <v>1123104429</v>
      </c>
      <c r="BM17" s="354">
        <v>337030626</v>
      </c>
      <c r="BN17" s="355">
        <v>1123104429</v>
      </c>
      <c r="BO17" s="356">
        <v>337030626</v>
      </c>
      <c r="BP17" s="350">
        <f>+BO17/BN17</f>
        <v>0.30008841323873</v>
      </c>
      <c r="BQ17" s="357">
        <v>1123104429</v>
      </c>
      <c r="BR17" s="358">
        <v>412052686</v>
      </c>
      <c r="BS17" s="358">
        <v>1123104429</v>
      </c>
      <c r="BT17" s="358">
        <v>412052686</v>
      </c>
      <c r="BU17" s="389">
        <f>+BT17/BS17</f>
        <v>0.366887241613754</v>
      </c>
      <c r="BV17" s="396">
        <v>1123104429</v>
      </c>
      <c r="BW17" s="397">
        <v>599612187</v>
      </c>
      <c r="BX17" s="396">
        <v>1123104429</v>
      </c>
      <c r="BY17" s="397">
        <v>599612187</v>
      </c>
      <c r="BZ17" s="392">
        <f>+BY17/BX17</f>
        <v>0.533888186634513</v>
      </c>
      <c r="CA17" s="393"/>
      <c r="CB17" s="393"/>
      <c r="CC17" s="393"/>
      <c r="CD17" s="393"/>
      <c r="CE17" s="393"/>
      <c r="CF17" s="422"/>
      <c r="CG17" s="422"/>
      <c r="CH17" s="422"/>
      <c r="CI17" s="418"/>
      <c r="CJ17" s="421"/>
      <c r="CK17" s="393"/>
      <c r="CL17" s="417"/>
      <c r="CM17" s="393"/>
      <c r="CN17" s="387"/>
      <c r="CO17" s="417"/>
      <c r="CP17" s="422"/>
      <c r="CQ17" s="421"/>
      <c r="CR17" s="422"/>
      <c r="CS17" s="421"/>
      <c r="CT17" s="421"/>
      <c r="CU17" s="393"/>
      <c r="CV17" s="417"/>
      <c r="CW17" s="393"/>
      <c r="CX17" s="417"/>
      <c r="CY17" s="417"/>
      <c r="CZ17" s="434"/>
      <c r="DA17" s="17"/>
      <c r="DB17" s="17"/>
      <c r="DC17" s="17"/>
      <c r="DD17" s="17"/>
      <c r="DE17" s="17"/>
      <c r="DF17" s="17"/>
      <c r="DG17" s="426"/>
      <c r="DH17" s="426"/>
      <c r="DI17" s="426"/>
      <c r="DJ17" s="426"/>
    </row>
    <row r="18" spans="1:114" ht="101.25">
      <c r="A18" s="17"/>
      <c r="B18" s="23"/>
      <c r="C18" s="23"/>
      <c r="D18" s="24"/>
      <c r="E18" s="25"/>
      <c r="F18" s="26"/>
      <c r="G18" s="27"/>
      <c r="H18" s="30"/>
      <c r="I18" s="64"/>
      <c r="J18" s="65"/>
      <c r="K18" s="66"/>
      <c r="L18" s="67"/>
      <c r="M18" s="68"/>
      <c r="N18" s="68"/>
      <c r="O18" s="68"/>
      <c r="P18" s="69"/>
      <c r="Q18" s="91"/>
      <c r="R18" s="92"/>
      <c r="S18" s="93"/>
      <c r="T18" s="92"/>
      <c r="U18" s="94"/>
      <c r="V18" s="92"/>
      <c r="W18" s="94"/>
      <c r="X18" s="92"/>
      <c r="Y18" s="94"/>
      <c r="Z18" s="112"/>
      <c r="AA18" s="113"/>
      <c r="AB18" s="112"/>
      <c r="AC18" s="112"/>
      <c r="AD18" s="112"/>
      <c r="AE18" s="112"/>
      <c r="AF18" s="112"/>
      <c r="AG18" s="112"/>
      <c r="AH18" s="112"/>
      <c r="AI18" s="112"/>
      <c r="AJ18" s="112"/>
      <c r="AK18" s="131"/>
      <c r="AL18" s="135" t="s">
        <v>138</v>
      </c>
      <c r="AM18" s="136">
        <v>0.11</v>
      </c>
      <c r="AN18" s="137">
        <v>0.25</v>
      </c>
      <c r="AO18" s="188" t="s">
        <v>107</v>
      </c>
      <c r="AP18" s="189" t="s">
        <v>139</v>
      </c>
      <c r="AQ18" s="184"/>
      <c r="AR18" s="185">
        <v>193034874</v>
      </c>
      <c r="AS18" s="186"/>
      <c r="AT18" s="186"/>
      <c r="AU18" s="186"/>
      <c r="AV18" s="187"/>
      <c r="AW18" s="186"/>
      <c r="AX18" s="187"/>
      <c r="AY18" s="187" t="s">
        <v>140</v>
      </c>
      <c r="AZ18" s="186" t="s">
        <v>141</v>
      </c>
      <c r="BA18" s="242">
        <v>1000000</v>
      </c>
      <c r="BB18" s="243">
        <v>1000000</v>
      </c>
      <c r="BC18" s="244">
        <v>0</v>
      </c>
      <c r="BD18" s="246">
        <v>1000000</v>
      </c>
      <c r="BE18" s="246">
        <v>0</v>
      </c>
      <c r="BF18" s="291">
        <f>+BE18/BD18</f>
        <v>0</v>
      </c>
      <c r="BG18" s="294">
        <v>1000000</v>
      </c>
      <c r="BH18" s="295">
        <v>0</v>
      </c>
      <c r="BI18" s="295">
        <v>1000000</v>
      </c>
      <c r="BJ18" s="295">
        <v>0</v>
      </c>
      <c r="BK18" s="288">
        <f>+BJ18/BI18</f>
        <v>0</v>
      </c>
      <c r="BL18" s="296">
        <v>1000000</v>
      </c>
      <c r="BM18" s="355">
        <v>0</v>
      </c>
      <c r="BN18" s="355">
        <v>1000000</v>
      </c>
      <c r="BO18" s="359">
        <v>0</v>
      </c>
      <c r="BP18" s="350">
        <f>+BO18/BN18</f>
        <v>0</v>
      </c>
      <c r="BQ18" s="360">
        <v>1000000</v>
      </c>
      <c r="BR18" s="358">
        <v>0</v>
      </c>
      <c r="BS18" s="361">
        <v>1000000</v>
      </c>
      <c r="BT18" s="358">
        <v>0</v>
      </c>
      <c r="BU18" s="389">
        <f>+BT18/BS18</f>
        <v>0</v>
      </c>
      <c r="BV18" s="396">
        <v>1000000</v>
      </c>
      <c r="BW18" s="398">
        <v>0</v>
      </c>
      <c r="BX18" s="396">
        <v>1000000</v>
      </c>
      <c r="BY18" s="398">
        <v>0</v>
      </c>
      <c r="BZ18" s="399">
        <f>+BY18/BX18</f>
        <v>0</v>
      </c>
      <c r="CA18" s="393"/>
      <c r="CB18" s="393"/>
      <c r="CC18" s="393"/>
      <c r="CD18" s="393"/>
      <c r="CE18" s="393"/>
      <c r="CF18" s="422"/>
      <c r="CG18" s="422"/>
      <c r="CH18" s="422"/>
      <c r="CI18" s="418"/>
      <c r="CJ18" s="421"/>
      <c r="CK18" s="393"/>
      <c r="CL18" s="417"/>
      <c r="CM18" s="393"/>
      <c r="CN18" s="387"/>
      <c r="CO18" s="417"/>
      <c r="CP18" s="422"/>
      <c r="CQ18" s="421"/>
      <c r="CR18" s="422"/>
      <c r="CS18" s="421"/>
      <c r="CT18" s="421"/>
      <c r="CU18" s="393"/>
      <c r="CV18" s="417"/>
      <c r="CW18" s="393"/>
      <c r="CX18" s="417"/>
      <c r="CY18" s="417"/>
      <c r="CZ18" s="434"/>
      <c r="DA18" s="17"/>
      <c r="DB18" s="17"/>
      <c r="DC18" s="17"/>
      <c r="DD18" s="17"/>
      <c r="DE18" s="17"/>
      <c r="DF18" s="17"/>
      <c r="DG18" s="426"/>
      <c r="DH18" s="426"/>
      <c r="DI18" s="426"/>
      <c r="DJ18" s="426"/>
    </row>
    <row r="19" spans="1:114" ht="101.25">
      <c r="A19" s="17"/>
      <c r="B19" s="23"/>
      <c r="C19" s="23"/>
      <c r="D19" s="24"/>
      <c r="E19" s="25"/>
      <c r="F19" s="26"/>
      <c r="G19" s="27"/>
      <c r="H19" s="30"/>
      <c r="I19" s="64"/>
      <c r="J19" s="65"/>
      <c r="K19" s="66"/>
      <c r="L19" s="67"/>
      <c r="M19" s="68"/>
      <c r="N19" s="68"/>
      <c r="O19" s="68"/>
      <c r="P19" s="69"/>
      <c r="Q19" s="91"/>
      <c r="R19" s="92"/>
      <c r="S19" s="93"/>
      <c r="T19" s="92"/>
      <c r="U19" s="94"/>
      <c r="V19" s="92"/>
      <c r="W19" s="94"/>
      <c r="X19" s="92"/>
      <c r="Y19" s="94"/>
      <c r="Z19" s="112"/>
      <c r="AA19" s="113"/>
      <c r="AB19" s="112"/>
      <c r="AC19" s="112"/>
      <c r="AD19" s="112"/>
      <c r="AE19" s="112"/>
      <c r="AF19" s="112"/>
      <c r="AG19" s="112"/>
      <c r="AH19" s="112"/>
      <c r="AI19" s="112"/>
      <c r="AJ19" s="112"/>
      <c r="AK19" s="131"/>
      <c r="AL19" s="135" t="s">
        <v>142</v>
      </c>
      <c r="AM19" s="136">
        <v>0.11</v>
      </c>
      <c r="AN19" s="137">
        <v>0.25</v>
      </c>
      <c r="AO19" s="188" t="s">
        <v>107</v>
      </c>
      <c r="AP19" s="189" t="s">
        <v>143</v>
      </c>
      <c r="AQ19" s="184"/>
      <c r="AR19" s="185">
        <v>193034874</v>
      </c>
      <c r="AS19" s="186"/>
      <c r="AT19" s="186"/>
      <c r="AU19" s="186"/>
      <c r="AV19" s="187"/>
      <c r="AW19" s="247" t="s">
        <v>144</v>
      </c>
      <c r="AX19" s="186" t="s">
        <v>145</v>
      </c>
      <c r="AY19" s="187" t="s">
        <v>129</v>
      </c>
      <c r="AZ19" s="186" t="s">
        <v>130</v>
      </c>
      <c r="BA19" s="234" t="s">
        <v>102</v>
      </c>
      <c r="BB19" s="238">
        <v>54595060</v>
      </c>
      <c r="BC19" s="248">
        <v>0</v>
      </c>
      <c r="BD19" s="240">
        <v>54595060</v>
      </c>
      <c r="BE19" s="297">
        <v>0</v>
      </c>
      <c r="BF19" s="291">
        <f>+BE19/BD19</f>
        <v>0</v>
      </c>
      <c r="BG19" s="292">
        <v>54595060</v>
      </c>
      <c r="BH19" s="298">
        <v>0</v>
      </c>
      <c r="BI19" s="293">
        <v>54595060</v>
      </c>
      <c r="BJ19" s="298">
        <v>0</v>
      </c>
      <c r="BK19" s="288">
        <f>+BJ19/BI19</f>
        <v>0</v>
      </c>
      <c r="BL19" s="289">
        <v>54595060</v>
      </c>
      <c r="BM19" s="362">
        <v>0</v>
      </c>
      <c r="BN19" s="349">
        <v>54595060</v>
      </c>
      <c r="BO19" s="362">
        <v>0</v>
      </c>
      <c r="BP19" s="350">
        <f>+BO19/BN19</f>
        <v>0</v>
      </c>
      <c r="BQ19" s="351">
        <v>54595060</v>
      </c>
      <c r="BR19" s="352">
        <v>0</v>
      </c>
      <c r="BS19" s="352">
        <v>54595060</v>
      </c>
      <c r="BT19" s="352">
        <v>0</v>
      </c>
      <c r="BU19" s="389">
        <f>+BT19/BS19</f>
        <v>0</v>
      </c>
      <c r="BV19" s="390">
        <v>54595060</v>
      </c>
      <c r="BW19" s="391">
        <v>0</v>
      </c>
      <c r="BX19" s="390">
        <v>54595060</v>
      </c>
      <c r="BY19" s="391">
        <v>0</v>
      </c>
      <c r="BZ19" s="392">
        <f>+BY19/BX19</f>
        <v>0</v>
      </c>
      <c r="CA19" s="393"/>
      <c r="CB19" s="393"/>
      <c r="CC19" s="393"/>
      <c r="CD19" s="393"/>
      <c r="CE19" s="393"/>
      <c r="CF19" s="422"/>
      <c r="CG19" s="422"/>
      <c r="CH19" s="422"/>
      <c r="CI19" s="418"/>
      <c r="CJ19" s="421"/>
      <c r="CK19" s="393"/>
      <c r="CL19" s="417"/>
      <c r="CM19" s="393"/>
      <c r="CN19" s="387"/>
      <c r="CO19" s="417"/>
      <c r="CP19" s="422"/>
      <c r="CQ19" s="421"/>
      <c r="CR19" s="422"/>
      <c r="CS19" s="421"/>
      <c r="CT19" s="421"/>
      <c r="CU19" s="393"/>
      <c r="CV19" s="417"/>
      <c r="CW19" s="393"/>
      <c r="CX19" s="417"/>
      <c r="CY19" s="417"/>
      <c r="CZ19" s="434"/>
      <c r="DA19" s="17"/>
      <c r="DB19" s="17"/>
      <c r="DC19" s="17"/>
      <c r="DD19" s="17"/>
      <c r="DE19" s="17"/>
      <c r="DF19" s="17"/>
      <c r="DG19" s="426"/>
      <c r="DH19" s="426"/>
      <c r="DI19" s="426"/>
      <c r="DJ19" s="426"/>
    </row>
    <row r="20" spans="1:114" ht="101.25">
      <c r="A20" s="17"/>
      <c r="B20" s="23"/>
      <c r="C20" s="23"/>
      <c r="D20" s="24"/>
      <c r="E20" s="25"/>
      <c r="F20" s="26"/>
      <c r="G20" s="27"/>
      <c r="H20" s="30"/>
      <c r="I20" s="64"/>
      <c r="J20" s="65"/>
      <c r="K20" s="66"/>
      <c r="L20" s="67"/>
      <c r="M20" s="68"/>
      <c r="N20" s="68"/>
      <c r="O20" s="68"/>
      <c r="P20" s="69"/>
      <c r="Q20" s="91"/>
      <c r="R20" s="92"/>
      <c r="S20" s="93"/>
      <c r="T20" s="92"/>
      <c r="U20" s="94"/>
      <c r="V20" s="92"/>
      <c r="W20" s="94"/>
      <c r="X20" s="92"/>
      <c r="Y20" s="94"/>
      <c r="Z20" s="112"/>
      <c r="AA20" s="113"/>
      <c r="AB20" s="112"/>
      <c r="AC20" s="112"/>
      <c r="AD20" s="112"/>
      <c r="AE20" s="112"/>
      <c r="AF20" s="112"/>
      <c r="AG20" s="112"/>
      <c r="AH20" s="112"/>
      <c r="AI20" s="112"/>
      <c r="AJ20" s="112"/>
      <c r="AK20" s="131"/>
      <c r="AL20" s="135" t="s">
        <v>146</v>
      </c>
      <c r="AM20" s="136">
        <v>0.11</v>
      </c>
      <c r="AN20" s="137">
        <v>0.25</v>
      </c>
      <c r="AO20" s="188" t="s">
        <v>107</v>
      </c>
      <c r="AP20" s="189" t="s">
        <v>147</v>
      </c>
      <c r="AQ20" s="184"/>
      <c r="AR20" s="185">
        <v>193034874</v>
      </c>
      <c r="AS20" s="186"/>
      <c r="AT20" s="186"/>
      <c r="AU20" s="186"/>
      <c r="AV20" s="187"/>
      <c r="AW20" s="247"/>
      <c r="AX20" s="186"/>
      <c r="AY20" s="187"/>
      <c r="AZ20" s="186"/>
      <c r="BA20" s="234"/>
      <c r="BB20" s="238"/>
      <c r="BC20" s="248"/>
      <c r="BD20" s="240"/>
      <c r="BE20" s="297"/>
      <c r="BF20" s="291"/>
      <c r="BG20" s="292"/>
      <c r="BH20" s="298"/>
      <c r="BI20" s="293"/>
      <c r="BJ20" s="298"/>
      <c r="BK20" s="288"/>
      <c r="BL20" s="289"/>
      <c r="BM20" s="363"/>
      <c r="BN20" s="349"/>
      <c r="BO20" s="363"/>
      <c r="BP20" s="350"/>
      <c r="BQ20" s="351"/>
      <c r="BR20" s="352"/>
      <c r="BS20" s="352"/>
      <c r="BT20" s="352"/>
      <c r="BU20" s="389"/>
      <c r="BV20" s="390"/>
      <c r="BW20" s="394"/>
      <c r="BX20" s="390"/>
      <c r="BY20" s="394"/>
      <c r="BZ20" s="395"/>
      <c r="CA20" s="393"/>
      <c r="CB20" s="393"/>
      <c r="CC20" s="393"/>
      <c r="CD20" s="393"/>
      <c r="CE20" s="393"/>
      <c r="CF20" s="422"/>
      <c r="CG20" s="422"/>
      <c r="CH20" s="422"/>
      <c r="CI20" s="418"/>
      <c r="CJ20" s="421"/>
      <c r="CK20" s="393"/>
      <c r="CL20" s="417"/>
      <c r="CM20" s="393"/>
      <c r="CN20" s="387"/>
      <c r="CO20" s="417"/>
      <c r="CP20" s="422"/>
      <c r="CQ20" s="421"/>
      <c r="CR20" s="422"/>
      <c r="CS20" s="421"/>
      <c r="CT20" s="421"/>
      <c r="CU20" s="393"/>
      <c r="CV20" s="417"/>
      <c r="CW20" s="393"/>
      <c r="CX20" s="417"/>
      <c r="CY20" s="417"/>
      <c r="CZ20" s="434"/>
      <c r="DA20" s="17"/>
      <c r="DB20" s="17"/>
      <c r="DC20" s="17"/>
      <c r="DD20" s="17"/>
      <c r="DE20" s="17"/>
      <c r="DF20" s="17"/>
      <c r="DG20" s="426"/>
      <c r="DH20" s="426"/>
      <c r="DI20" s="426"/>
      <c r="DJ20" s="426"/>
    </row>
    <row r="21" spans="1:114" ht="101.25">
      <c r="A21" s="17"/>
      <c r="B21" s="23"/>
      <c r="C21" s="23"/>
      <c r="D21" s="24"/>
      <c r="E21" s="25"/>
      <c r="F21" s="26"/>
      <c r="G21" s="27"/>
      <c r="H21" s="30"/>
      <c r="I21" s="64"/>
      <c r="J21" s="65"/>
      <c r="K21" s="66"/>
      <c r="L21" s="67"/>
      <c r="M21" s="68"/>
      <c r="N21" s="68"/>
      <c r="O21" s="68"/>
      <c r="P21" s="69"/>
      <c r="Q21" s="91"/>
      <c r="R21" s="92"/>
      <c r="S21" s="93"/>
      <c r="T21" s="92"/>
      <c r="U21" s="94"/>
      <c r="V21" s="92"/>
      <c r="W21" s="94"/>
      <c r="X21" s="92"/>
      <c r="Y21" s="94"/>
      <c r="Z21" s="112"/>
      <c r="AA21" s="113"/>
      <c r="AB21" s="112"/>
      <c r="AC21" s="112"/>
      <c r="AD21" s="112"/>
      <c r="AE21" s="112"/>
      <c r="AF21" s="112"/>
      <c r="AG21" s="112"/>
      <c r="AH21" s="112"/>
      <c r="AI21" s="112"/>
      <c r="AJ21" s="112"/>
      <c r="AK21" s="131"/>
      <c r="AL21" s="135" t="s">
        <v>148</v>
      </c>
      <c r="AM21" s="136">
        <v>0.11</v>
      </c>
      <c r="AN21" s="137">
        <v>0.25</v>
      </c>
      <c r="AO21" s="188" t="s">
        <v>107</v>
      </c>
      <c r="AP21" s="189" t="s">
        <v>149</v>
      </c>
      <c r="AQ21" s="184"/>
      <c r="AR21" s="185">
        <v>193034874</v>
      </c>
      <c r="AS21" s="186"/>
      <c r="AT21" s="186"/>
      <c r="AU21" s="186"/>
      <c r="AV21" s="187"/>
      <c r="AW21" s="247" t="s">
        <v>150</v>
      </c>
      <c r="AX21" s="186" t="s">
        <v>151</v>
      </c>
      <c r="AY21" s="187" t="s">
        <v>129</v>
      </c>
      <c r="AZ21" s="186" t="s">
        <v>130</v>
      </c>
      <c r="BA21" s="234" t="s">
        <v>102</v>
      </c>
      <c r="BB21" s="238">
        <v>110327799</v>
      </c>
      <c r="BC21" s="248">
        <v>0</v>
      </c>
      <c r="BD21" s="240">
        <v>110327799</v>
      </c>
      <c r="BE21" s="297">
        <v>0</v>
      </c>
      <c r="BF21" s="291">
        <f>+BE21/BD21</f>
        <v>0</v>
      </c>
      <c r="BG21" s="292">
        <v>110327799</v>
      </c>
      <c r="BH21" s="298">
        <v>0</v>
      </c>
      <c r="BI21" s="293">
        <v>110327799</v>
      </c>
      <c r="BJ21" s="298">
        <v>0</v>
      </c>
      <c r="BK21" s="299">
        <f>+BJ21/BI21</f>
        <v>0</v>
      </c>
      <c r="BL21" s="289">
        <v>110327799</v>
      </c>
      <c r="BM21" s="348">
        <v>40000000</v>
      </c>
      <c r="BN21" s="349">
        <v>110327799</v>
      </c>
      <c r="BO21" s="348">
        <v>40000000</v>
      </c>
      <c r="BP21" s="350">
        <f>+BO21/BN21</f>
        <v>0.362555950200729</v>
      </c>
      <c r="BQ21" s="351">
        <v>110327799</v>
      </c>
      <c r="BR21" s="352">
        <v>63702078</v>
      </c>
      <c r="BS21" s="352">
        <v>110327799</v>
      </c>
      <c r="BT21" s="352">
        <v>63702078</v>
      </c>
      <c r="BU21" s="389">
        <f>+BT21/BS21</f>
        <v>0.577389185476273</v>
      </c>
      <c r="BV21" s="390">
        <v>110327799</v>
      </c>
      <c r="BW21" s="391">
        <v>69259997</v>
      </c>
      <c r="BX21" s="390">
        <v>110327799</v>
      </c>
      <c r="BY21" s="391">
        <v>69259997</v>
      </c>
      <c r="BZ21" s="392">
        <f>+BY21/BX21</f>
        <v>0.627765600580865</v>
      </c>
      <c r="CA21" s="393"/>
      <c r="CB21" s="393"/>
      <c r="CC21" s="393"/>
      <c r="CD21" s="393"/>
      <c r="CE21" s="393"/>
      <c r="CF21" s="422"/>
      <c r="CG21" s="422"/>
      <c r="CH21" s="422"/>
      <c r="CI21" s="418"/>
      <c r="CJ21" s="421"/>
      <c r="CK21" s="393"/>
      <c r="CL21" s="417"/>
      <c r="CM21" s="393"/>
      <c r="CN21" s="387"/>
      <c r="CO21" s="417"/>
      <c r="CP21" s="422"/>
      <c r="CQ21" s="421"/>
      <c r="CR21" s="422"/>
      <c r="CS21" s="421"/>
      <c r="CT21" s="421"/>
      <c r="CU21" s="393"/>
      <c r="CV21" s="417"/>
      <c r="CW21" s="393"/>
      <c r="CX21" s="417"/>
      <c r="CY21" s="417"/>
      <c r="CZ21" s="434"/>
      <c r="DA21" s="17"/>
      <c r="DB21" s="17"/>
      <c r="DC21" s="17"/>
      <c r="DD21" s="17"/>
      <c r="DE21" s="17"/>
      <c r="DF21" s="17"/>
      <c r="DG21" s="426"/>
      <c r="DH21" s="426"/>
      <c r="DI21" s="426"/>
      <c r="DJ21" s="426"/>
    </row>
    <row r="22" spans="1:114" ht="101.25">
      <c r="A22" s="17"/>
      <c r="B22" s="23"/>
      <c r="C22" s="23"/>
      <c r="D22" s="24"/>
      <c r="E22" s="25"/>
      <c r="F22" s="26"/>
      <c r="G22" s="27"/>
      <c r="H22" s="30"/>
      <c r="I22" s="64"/>
      <c r="J22" s="65"/>
      <c r="K22" s="66"/>
      <c r="L22" s="67"/>
      <c r="M22" s="68"/>
      <c r="N22" s="68"/>
      <c r="O22" s="68"/>
      <c r="P22" s="69"/>
      <c r="Q22" s="91"/>
      <c r="R22" s="92"/>
      <c r="S22" s="93"/>
      <c r="T22" s="92"/>
      <c r="U22" s="94"/>
      <c r="V22" s="92"/>
      <c r="W22" s="94"/>
      <c r="X22" s="92"/>
      <c r="Y22" s="94"/>
      <c r="Z22" s="112"/>
      <c r="AA22" s="113"/>
      <c r="AB22" s="112"/>
      <c r="AC22" s="112"/>
      <c r="AD22" s="112"/>
      <c r="AE22" s="112"/>
      <c r="AF22" s="112"/>
      <c r="AG22" s="112"/>
      <c r="AH22" s="112"/>
      <c r="AI22" s="112"/>
      <c r="AJ22" s="112"/>
      <c r="AK22" s="131"/>
      <c r="AL22" s="138" t="s">
        <v>152</v>
      </c>
      <c r="AM22" s="136">
        <v>0.11</v>
      </c>
      <c r="AN22" s="137">
        <v>0.25</v>
      </c>
      <c r="AO22" s="188" t="s">
        <v>107</v>
      </c>
      <c r="AP22" s="189" t="s">
        <v>153</v>
      </c>
      <c r="AQ22" s="184"/>
      <c r="AR22" s="185">
        <v>193034874</v>
      </c>
      <c r="AS22" s="186"/>
      <c r="AT22" s="186"/>
      <c r="AU22" s="186"/>
      <c r="AV22" s="187"/>
      <c r="AW22" s="247"/>
      <c r="AX22" s="186"/>
      <c r="AY22" s="187"/>
      <c r="AZ22" s="186"/>
      <c r="BA22" s="234"/>
      <c r="BB22" s="238"/>
      <c r="BC22" s="248"/>
      <c r="BD22" s="240"/>
      <c r="BE22" s="297"/>
      <c r="BF22" s="291"/>
      <c r="BG22" s="292"/>
      <c r="BH22" s="298"/>
      <c r="BI22" s="293"/>
      <c r="BJ22" s="298"/>
      <c r="BK22" s="299"/>
      <c r="BL22" s="289"/>
      <c r="BM22" s="364"/>
      <c r="BN22" s="349"/>
      <c r="BO22" s="364"/>
      <c r="BP22" s="350"/>
      <c r="BQ22" s="351"/>
      <c r="BR22" s="352"/>
      <c r="BS22" s="352"/>
      <c r="BT22" s="352"/>
      <c r="BU22" s="389"/>
      <c r="BV22" s="390"/>
      <c r="BW22" s="400"/>
      <c r="BX22" s="390"/>
      <c r="BY22" s="400"/>
      <c r="BZ22" s="401"/>
      <c r="CA22" s="393"/>
      <c r="CB22" s="393"/>
      <c r="CC22" s="393"/>
      <c r="CD22" s="393"/>
      <c r="CE22" s="393"/>
      <c r="CF22" s="422"/>
      <c r="CG22" s="422"/>
      <c r="CH22" s="422"/>
      <c r="CI22" s="418"/>
      <c r="CJ22" s="421"/>
      <c r="CK22" s="393"/>
      <c r="CL22" s="417"/>
      <c r="CM22" s="393"/>
      <c r="CN22" s="387"/>
      <c r="CO22" s="417"/>
      <c r="CP22" s="422"/>
      <c r="CQ22" s="421"/>
      <c r="CR22" s="422"/>
      <c r="CS22" s="421"/>
      <c r="CT22" s="421"/>
      <c r="CU22" s="393"/>
      <c r="CV22" s="417"/>
      <c r="CW22" s="393"/>
      <c r="CX22" s="417"/>
      <c r="CY22" s="417"/>
      <c r="CZ22" s="434"/>
      <c r="DA22" s="17"/>
      <c r="DB22" s="17"/>
      <c r="DC22" s="17"/>
      <c r="DD22" s="17"/>
      <c r="DE22" s="17"/>
      <c r="DF22" s="17"/>
      <c r="DG22" s="426"/>
      <c r="DH22" s="426"/>
      <c r="DI22" s="426"/>
      <c r="DJ22" s="426"/>
    </row>
    <row r="23" spans="1:114" ht="102">
      <c r="A23" s="17"/>
      <c r="B23" s="23"/>
      <c r="C23" s="23"/>
      <c r="D23" s="24"/>
      <c r="E23" s="25"/>
      <c r="F23" s="26"/>
      <c r="G23" s="27"/>
      <c r="H23" s="30"/>
      <c r="I23" s="64"/>
      <c r="J23" s="65"/>
      <c r="K23" s="66"/>
      <c r="L23" s="67"/>
      <c r="M23" s="68"/>
      <c r="N23" s="68"/>
      <c r="O23" s="68"/>
      <c r="P23" s="69"/>
      <c r="Q23" s="91"/>
      <c r="R23" s="92"/>
      <c r="S23" s="93"/>
      <c r="T23" s="92"/>
      <c r="U23" s="94"/>
      <c r="V23" s="92"/>
      <c r="W23" s="94"/>
      <c r="X23" s="92"/>
      <c r="Y23" s="94"/>
      <c r="Z23" s="112"/>
      <c r="AA23" s="113"/>
      <c r="AB23" s="112"/>
      <c r="AC23" s="112"/>
      <c r="AD23" s="112"/>
      <c r="AE23" s="112"/>
      <c r="AF23" s="112"/>
      <c r="AG23" s="112"/>
      <c r="AH23" s="112"/>
      <c r="AI23" s="112"/>
      <c r="AJ23" s="112"/>
      <c r="AK23" s="131"/>
      <c r="AL23" s="139" t="s">
        <v>154</v>
      </c>
      <c r="AM23" s="140">
        <v>0.11</v>
      </c>
      <c r="AN23" s="141">
        <v>0.25</v>
      </c>
      <c r="AO23" s="190" t="s">
        <v>107</v>
      </c>
      <c r="AP23" s="191" t="s">
        <v>155</v>
      </c>
      <c r="AQ23" s="184"/>
      <c r="AR23" s="185">
        <v>193034881</v>
      </c>
      <c r="AS23" s="186"/>
      <c r="AT23" s="186"/>
      <c r="AU23" s="186"/>
      <c r="AV23" s="187"/>
      <c r="AW23" s="247"/>
      <c r="AX23" s="186"/>
      <c r="AY23" s="187"/>
      <c r="AZ23" s="186"/>
      <c r="BA23" s="234"/>
      <c r="BB23" s="249"/>
      <c r="BC23" s="250"/>
      <c r="BD23" s="251"/>
      <c r="BE23" s="300"/>
      <c r="BF23" s="301"/>
      <c r="BG23" s="302"/>
      <c r="BH23" s="303"/>
      <c r="BI23" s="304"/>
      <c r="BJ23" s="303"/>
      <c r="BK23" s="305"/>
      <c r="BL23" s="289"/>
      <c r="BM23" s="353"/>
      <c r="BN23" s="349"/>
      <c r="BO23" s="353"/>
      <c r="BP23" s="350"/>
      <c r="BQ23" s="351"/>
      <c r="BR23" s="352"/>
      <c r="BS23" s="352"/>
      <c r="BT23" s="352"/>
      <c r="BU23" s="389"/>
      <c r="BV23" s="390"/>
      <c r="BW23" s="394"/>
      <c r="BX23" s="390"/>
      <c r="BY23" s="394"/>
      <c r="BZ23" s="395"/>
      <c r="CA23" s="393"/>
      <c r="CB23" s="393"/>
      <c r="CC23" s="393"/>
      <c r="CD23" s="393"/>
      <c r="CE23" s="393"/>
      <c r="CF23" s="422"/>
      <c r="CG23" s="422"/>
      <c r="CH23" s="422"/>
      <c r="CI23" s="418"/>
      <c r="CJ23" s="421"/>
      <c r="CK23" s="393"/>
      <c r="CL23" s="417"/>
      <c r="CM23" s="393"/>
      <c r="CN23" s="387"/>
      <c r="CO23" s="417"/>
      <c r="CP23" s="422"/>
      <c r="CQ23" s="421"/>
      <c r="CR23" s="422"/>
      <c r="CS23" s="421"/>
      <c r="CT23" s="421"/>
      <c r="CU23" s="393"/>
      <c r="CV23" s="417"/>
      <c r="CW23" s="393"/>
      <c r="CX23" s="417"/>
      <c r="CY23" s="417"/>
      <c r="CZ23" s="434"/>
      <c r="DA23" s="17"/>
      <c r="DB23" s="17"/>
      <c r="DC23" s="17"/>
      <c r="DD23" s="17"/>
      <c r="DE23" s="17"/>
      <c r="DF23" s="17"/>
      <c r="DG23" s="426"/>
      <c r="DH23" s="426"/>
      <c r="DI23" s="426"/>
      <c r="DJ23" s="426"/>
    </row>
    <row r="24" spans="1:114" ht="192.95" customHeight="1">
      <c r="A24" s="17"/>
      <c r="B24" s="23"/>
      <c r="C24" s="23"/>
      <c r="D24" s="24"/>
      <c r="E24" s="25"/>
      <c r="F24" s="26"/>
      <c r="G24" s="27"/>
      <c r="H24" s="31" t="s">
        <v>156</v>
      </c>
      <c r="I24" s="70">
        <v>0.3</v>
      </c>
      <c r="J24" s="60" t="s">
        <v>104</v>
      </c>
      <c r="K24" s="61" t="s">
        <v>157</v>
      </c>
      <c r="L24" s="61">
        <v>0.66</v>
      </c>
      <c r="M24" s="62">
        <v>1</v>
      </c>
      <c r="N24" s="71">
        <v>1</v>
      </c>
      <c r="O24" s="71">
        <v>0.88</v>
      </c>
      <c r="P24" s="71">
        <v>1</v>
      </c>
      <c r="Q24" s="71">
        <v>1</v>
      </c>
      <c r="R24" s="71">
        <v>0.46</v>
      </c>
      <c r="S24" s="90">
        <v>0.16</v>
      </c>
      <c r="T24" s="95">
        <v>0.46</v>
      </c>
      <c r="U24" s="96">
        <v>0.16</v>
      </c>
      <c r="V24" s="95" t="s">
        <v>158</v>
      </c>
      <c r="W24" s="96">
        <v>0.29</v>
      </c>
      <c r="X24" s="95" t="s">
        <v>158</v>
      </c>
      <c r="Y24" s="98">
        <v>0.33</v>
      </c>
      <c r="Z24" s="114"/>
      <c r="AA24" s="115">
        <f>AVERAGE(AN24:AN38)</f>
        <v>0.326071428571429</v>
      </c>
      <c r="AB24" s="114"/>
      <c r="AC24" s="114"/>
      <c r="AD24" s="114"/>
      <c r="AE24" s="114"/>
      <c r="AF24" s="114"/>
      <c r="AG24" s="114"/>
      <c r="AH24" s="114"/>
      <c r="AI24" s="114"/>
      <c r="AJ24" s="114"/>
      <c r="AK24" s="142" t="s">
        <v>120</v>
      </c>
      <c r="AL24" s="143" t="s">
        <v>159</v>
      </c>
      <c r="AM24" s="144">
        <v>0.07</v>
      </c>
      <c r="AN24" s="145">
        <v>0.4</v>
      </c>
      <c r="AO24" s="172" t="s">
        <v>107</v>
      </c>
      <c r="AP24" s="192" t="s">
        <v>160</v>
      </c>
      <c r="AQ24" s="193" t="s">
        <v>161</v>
      </c>
      <c r="AR24" s="194">
        <v>6000000</v>
      </c>
      <c r="AS24" s="195" t="s">
        <v>109</v>
      </c>
      <c r="AT24" s="195" t="s">
        <v>110</v>
      </c>
      <c r="AU24" s="195" t="s">
        <v>111</v>
      </c>
      <c r="AV24" s="196" t="s">
        <v>112</v>
      </c>
      <c r="AW24" s="453" t="s">
        <v>136</v>
      </c>
      <c r="AX24" s="253" t="s">
        <v>137</v>
      </c>
      <c r="AY24" s="253" t="s">
        <v>129</v>
      </c>
      <c r="AZ24" s="195" t="s">
        <v>130</v>
      </c>
      <c r="BA24" s="254">
        <v>88000000</v>
      </c>
      <c r="BB24" s="255">
        <v>88000000</v>
      </c>
      <c r="BC24" s="256">
        <v>25725000</v>
      </c>
      <c r="BD24" s="257">
        <v>88000000</v>
      </c>
      <c r="BE24" s="306">
        <v>25725000</v>
      </c>
      <c r="BF24" s="307">
        <f>+BE24/BD24</f>
        <v>0.292329545454545</v>
      </c>
      <c r="BG24" s="308">
        <v>88000000</v>
      </c>
      <c r="BH24" s="309">
        <v>40525000</v>
      </c>
      <c r="BI24" s="310">
        <v>88000000</v>
      </c>
      <c r="BJ24" s="311">
        <v>40525000</v>
      </c>
      <c r="BK24" s="312">
        <f>+BJ24/BI24</f>
        <v>0.460511363636364</v>
      </c>
      <c r="BL24" s="313">
        <v>88000000</v>
      </c>
      <c r="BM24" s="364">
        <v>34000000</v>
      </c>
      <c r="BN24" s="365">
        <v>88000000</v>
      </c>
      <c r="BO24" s="365">
        <v>34000000</v>
      </c>
      <c r="BP24" s="366">
        <f>+BO24/BN24</f>
        <v>0.386363636363636</v>
      </c>
      <c r="BQ24" s="367">
        <v>88000000</v>
      </c>
      <c r="BR24" s="368">
        <v>47100000</v>
      </c>
      <c r="BS24" s="368">
        <v>88000000</v>
      </c>
      <c r="BT24" s="368">
        <v>47100000</v>
      </c>
      <c r="BU24" s="402">
        <f>+BT24/BS24</f>
        <v>0.535227272727273</v>
      </c>
      <c r="BV24" s="403">
        <v>88000000</v>
      </c>
      <c r="BW24" s="400">
        <v>60450000</v>
      </c>
      <c r="BX24" s="400">
        <v>88000000</v>
      </c>
      <c r="BY24" s="400">
        <v>60450000</v>
      </c>
      <c r="BZ24" s="400">
        <f>+BY24/BX24</f>
        <v>0.686931818181818</v>
      </c>
      <c r="CA24" s="404"/>
      <c r="CB24" s="404"/>
      <c r="CC24" s="404"/>
      <c r="CD24" s="404"/>
      <c r="CE24" s="404"/>
      <c r="CF24" s="423"/>
      <c r="CG24" s="423"/>
      <c r="CH24" s="423"/>
      <c r="CI24" s="423"/>
      <c r="CJ24" s="423"/>
      <c r="CK24" s="404"/>
      <c r="CL24" s="404"/>
      <c r="CM24" s="404"/>
      <c r="CN24" s="404"/>
      <c r="CO24" s="404"/>
      <c r="CP24" s="423"/>
      <c r="CQ24" s="423"/>
      <c r="CR24" s="423"/>
      <c r="CS24" s="423"/>
      <c r="CT24" s="423"/>
      <c r="CU24" s="404"/>
      <c r="CV24" s="435"/>
      <c r="CW24" s="436"/>
      <c r="CX24" s="437"/>
      <c r="CY24" s="438"/>
      <c r="CZ24" s="439" t="s">
        <v>162</v>
      </c>
      <c r="DA24" s="17"/>
      <c r="DB24" s="17"/>
      <c r="DC24" s="17"/>
      <c r="DD24" s="17"/>
      <c r="DE24" s="17"/>
      <c r="DF24" s="17"/>
      <c r="DG24" s="426"/>
      <c r="DH24" s="426"/>
      <c r="DI24" s="426"/>
      <c r="DJ24" s="426"/>
    </row>
    <row r="25" spans="1:114" ht="216.95" customHeight="1">
      <c r="A25" s="17"/>
      <c r="B25" s="23"/>
      <c r="C25" s="23"/>
      <c r="D25" s="24"/>
      <c r="E25" s="25"/>
      <c r="F25" s="26"/>
      <c r="G25" s="27"/>
      <c r="H25" s="32"/>
      <c r="I25" s="70"/>
      <c r="J25" s="72"/>
      <c r="K25" s="73"/>
      <c r="L25" s="73"/>
      <c r="M25" s="74"/>
      <c r="N25" s="75"/>
      <c r="O25" s="75"/>
      <c r="P25" s="75"/>
      <c r="Q25" s="75"/>
      <c r="R25" s="75"/>
      <c r="S25" s="97"/>
      <c r="T25" s="95"/>
      <c r="U25" s="98"/>
      <c r="V25" s="95"/>
      <c r="W25" s="98"/>
      <c r="X25" s="95"/>
      <c r="Y25" s="98"/>
      <c r="Z25" s="114"/>
      <c r="AA25" s="115"/>
      <c r="AB25" s="114"/>
      <c r="AC25" s="114"/>
      <c r="AD25" s="114"/>
      <c r="AE25" s="114"/>
      <c r="AF25" s="114"/>
      <c r="AG25" s="114"/>
      <c r="AH25" s="114"/>
      <c r="AI25" s="114"/>
      <c r="AJ25" s="114"/>
      <c r="AK25" s="142"/>
      <c r="AL25" s="146" t="s">
        <v>163</v>
      </c>
      <c r="AM25" s="147">
        <v>0.07</v>
      </c>
      <c r="AN25" s="148" t="s">
        <v>164</v>
      </c>
      <c r="AO25" s="188" t="s">
        <v>107</v>
      </c>
      <c r="AP25" s="197" t="s">
        <v>165</v>
      </c>
      <c r="AQ25" s="198"/>
      <c r="AR25" s="194">
        <v>6000000</v>
      </c>
      <c r="AS25" s="199"/>
      <c r="AT25" s="199"/>
      <c r="AU25" s="199"/>
      <c r="AV25" s="200"/>
      <c r="AW25" s="258"/>
      <c r="AX25" s="259"/>
      <c r="AY25" s="259"/>
      <c r="AZ25" s="199"/>
      <c r="BA25" s="260"/>
      <c r="BB25" s="261"/>
      <c r="BC25" s="262"/>
      <c r="BD25" s="262"/>
      <c r="BE25" s="314"/>
      <c r="BF25" s="315"/>
      <c r="BG25" s="316"/>
      <c r="BH25" s="317"/>
      <c r="BI25" s="318"/>
      <c r="BJ25" s="319"/>
      <c r="BK25" s="320"/>
      <c r="BL25" s="313"/>
      <c r="BM25" s="364"/>
      <c r="BN25" s="365"/>
      <c r="BO25" s="365"/>
      <c r="BP25" s="366"/>
      <c r="BQ25" s="367"/>
      <c r="BR25" s="368"/>
      <c r="BS25" s="368"/>
      <c r="BT25" s="368"/>
      <c r="BU25" s="402"/>
      <c r="BV25" s="403"/>
      <c r="BW25" s="400"/>
      <c r="BX25" s="400"/>
      <c r="BY25" s="400"/>
      <c r="BZ25" s="400"/>
      <c r="CA25" s="404"/>
      <c r="CB25" s="404"/>
      <c r="CC25" s="404"/>
      <c r="CD25" s="404"/>
      <c r="CE25" s="404"/>
      <c r="CF25" s="423"/>
      <c r="CG25" s="423"/>
      <c r="CH25" s="423"/>
      <c r="CI25" s="423"/>
      <c r="CJ25" s="423"/>
      <c r="CK25" s="404"/>
      <c r="CL25" s="404"/>
      <c r="CM25" s="404"/>
      <c r="CN25" s="404"/>
      <c r="CO25" s="404"/>
      <c r="CP25" s="423"/>
      <c r="CQ25" s="423"/>
      <c r="CR25" s="423"/>
      <c r="CS25" s="423"/>
      <c r="CT25" s="423"/>
      <c r="CU25" s="404"/>
      <c r="CV25" s="435"/>
      <c r="CW25" s="436"/>
      <c r="CX25" s="437"/>
      <c r="CY25" s="438"/>
      <c r="CZ25" s="440"/>
      <c r="DA25" s="17"/>
      <c r="DB25" s="17"/>
      <c r="DC25" s="17"/>
      <c r="DD25" s="17"/>
      <c r="DE25" s="17"/>
      <c r="DF25" s="17"/>
      <c r="DG25" s="426"/>
      <c r="DH25" s="426"/>
      <c r="DI25" s="426"/>
      <c r="DJ25" s="426"/>
    </row>
    <row r="26" spans="1:114" ht="407.1" customHeight="1">
      <c r="A26" s="17"/>
      <c r="B26" s="23"/>
      <c r="C26" s="23"/>
      <c r="D26" s="24"/>
      <c r="E26" s="25"/>
      <c r="F26" s="26"/>
      <c r="G26" s="27"/>
      <c r="H26" s="32"/>
      <c r="I26" s="70"/>
      <c r="J26" s="72"/>
      <c r="K26" s="73"/>
      <c r="L26" s="73"/>
      <c r="M26" s="74"/>
      <c r="N26" s="75"/>
      <c r="O26" s="75"/>
      <c r="P26" s="75"/>
      <c r="Q26" s="75"/>
      <c r="R26" s="75"/>
      <c r="S26" s="97"/>
      <c r="T26" s="95"/>
      <c r="U26" s="98"/>
      <c r="V26" s="95"/>
      <c r="W26" s="98"/>
      <c r="X26" s="95"/>
      <c r="Y26" s="98"/>
      <c r="Z26" s="114"/>
      <c r="AA26" s="115"/>
      <c r="AB26" s="114"/>
      <c r="AC26" s="114"/>
      <c r="AD26" s="114"/>
      <c r="AE26" s="114"/>
      <c r="AF26" s="114"/>
      <c r="AG26" s="114"/>
      <c r="AH26" s="114"/>
      <c r="AI26" s="114"/>
      <c r="AJ26" s="114"/>
      <c r="AK26" s="142"/>
      <c r="AL26" s="146" t="s">
        <v>166</v>
      </c>
      <c r="AM26" s="147">
        <v>0.07</v>
      </c>
      <c r="AN26" s="148">
        <v>0.333</v>
      </c>
      <c r="AO26" s="188" t="s">
        <v>107</v>
      </c>
      <c r="AP26" s="197" t="s">
        <v>167</v>
      </c>
      <c r="AQ26" s="198"/>
      <c r="AR26" s="194">
        <v>6000000</v>
      </c>
      <c r="AS26" s="199"/>
      <c r="AT26" s="199"/>
      <c r="AU26" s="199"/>
      <c r="AV26" s="200"/>
      <c r="AW26" s="258"/>
      <c r="AX26" s="259"/>
      <c r="AY26" s="259"/>
      <c r="AZ26" s="199"/>
      <c r="BA26" s="260"/>
      <c r="BB26" s="261"/>
      <c r="BC26" s="262"/>
      <c r="BD26" s="262"/>
      <c r="BE26" s="314"/>
      <c r="BF26" s="315"/>
      <c r="BG26" s="316"/>
      <c r="BH26" s="317"/>
      <c r="BI26" s="318"/>
      <c r="BJ26" s="319"/>
      <c r="BK26" s="320"/>
      <c r="BL26" s="313"/>
      <c r="BM26" s="364"/>
      <c r="BN26" s="365"/>
      <c r="BO26" s="365"/>
      <c r="BP26" s="366"/>
      <c r="BQ26" s="367"/>
      <c r="BR26" s="368"/>
      <c r="BS26" s="368"/>
      <c r="BT26" s="368"/>
      <c r="BU26" s="402"/>
      <c r="BV26" s="403"/>
      <c r="BW26" s="400"/>
      <c r="BX26" s="400"/>
      <c r="BY26" s="400"/>
      <c r="BZ26" s="400"/>
      <c r="CA26" s="404"/>
      <c r="CB26" s="404"/>
      <c r="CC26" s="404"/>
      <c r="CD26" s="404"/>
      <c r="CE26" s="404"/>
      <c r="CF26" s="423"/>
      <c r="CG26" s="423"/>
      <c r="CH26" s="423"/>
      <c r="CI26" s="423"/>
      <c r="CJ26" s="423"/>
      <c r="CK26" s="404"/>
      <c r="CL26" s="404"/>
      <c r="CM26" s="404"/>
      <c r="CN26" s="404"/>
      <c r="CO26" s="404"/>
      <c r="CP26" s="423"/>
      <c r="CQ26" s="423"/>
      <c r="CR26" s="423"/>
      <c r="CS26" s="423"/>
      <c r="CT26" s="423"/>
      <c r="CU26" s="404"/>
      <c r="CV26" s="435"/>
      <c r="CW26" s="436"/>
      <c r="CX26" s="437"/>
      <c r="CY26" s="438"/>
      <c r="CZ26" s="440"/>
      <c r="DA26" s="17"/>
      <c r="DB26" s="17"/>
      <c r="DC26" s="17"/>
      <c r="DD26" s="17"/>
      <c r="DE26" s="17"/>
      <c r="DF26" s="17"/>
      <c r="DG26" s="426"/>
      <c r="DH26" s="426"/>
      <c r="DI26" s="426"/>
      <c r="DJ26" s="426"/>
    </row>
    <row r="27" spans="1:114" ht="189" customHeight="1">
      <c r="A27" s="17"/>
      <c r="B27" s="23"/>
      <c r="C27" s="23"/>
      <c r="D27" s="24"/>
      <c r="E27" s="25"/>
      <c r="F27" s="26"/>
      <c r="G27" s="27"/>
      <c r="H27" s="32"/>
      <c r="I27" s="70"/>
      <c r="J27" s="72"/>
      <c r="K27" s="73"/>
      <c r="L27" s="73"/>
      <c r="M27" s="74"/>
      <c r="N27" s="75"/>
      <c r="O27" s="75"/>
      <c r="P27" s="75"/>
      <c r="Q27" s="75"/>
      <c r="R27" s="75"/>
      <c r="S27" s="97"/>
      <c r="T27" s="95"/>
      <c r="U27" s="98"/>
      <c r="V27" s="95"/>
      <c r="W27" s="98"/>
      <c r="X27" s="95"/>
      <c r="Y27" s="98"/>
      <c r="Z27" s="114"/>
      <c r="AA27" s="115"/>
      <c r="AB27" s="114"/>
      <c r="AC27" s="114"/>
      <c r="AD27" s="114"/>
      <c r="AE27" s="114"/>
      <c r="AF27" s="114"/>
      <c r="AG27" s="114"/>
      <c r="AH27" s="114"/>
      <c r="AI27" s="114"/>
      <c r="AJ27" s="114"/>
      <c r="AK27" s="142"/>
      <c r="AL27" s="146" t="s">
        <v>168</v>
      </c>
      <c r="AM27" s="147">
        <v>0.07</v>
      </c>
      <c r="AN27" s="148">
        <v>0.333</v>
      </c>
      <c r="AO27" s="188" t="s">
        <v>107</v>
      </c>
      <c r="AP27" s="197" t="s">
        <v>169</v>
      </c>
      <c r="AQ27" s="198"/>
      <c r="AR27" s="194">
        <v>6000000</v>
      </c>
      <c r="AS27" s="199"/>
      <c r="AT27" s="199"/>
      <c r="AU27" s="199"/>
      <c r="AV27" s="200"/>
      <c r="AW27" s="258"/>
      <c r="AX27" s="259"/>
      <c r="AY27" s="259"/>
      <c r="AZ27" s="199"/>
      <c r="BA27" s="260"/>
      <c r="BB27" s="261"/>
      <c r="BC27" s="262"/>
      <c r="BD27" s="262"/>
      <c r="BE27" s="314"/>
      <c r="BF27" s="315"/>
      <c r="BG27" s="316"/>
      <c r="BH27" s="317"/>
      <c r="BI27" s="318"/>
      <c r="BJ27" s="319"/>
      <c r="BK27" s="320"/>
      <c r="BL27" s="313"/>
      <c r="BM27" s="364"/>
      <c r="BN27" s="365"/>
      <c r="BO27" s="365"/>
      <c r="BP27" s="366"/>
      <c r="BQ27" s="367"/>
      <c r="BR27" s="368"/>
      <c r="BS27" s="368"/>
      <c r="BT27" s="368"/>
      <c r="BU27" s="402"/>
      <c r="BV27" s="403"/>
      <c r="BW27" s="400"/>
      <c r="BX27" s="400"/>
      <c r="BY27" s="400"/>
      <c r="BZ27" s="400"/>
      <c r="CA27" s="404"/>
      <c r="CB27" s="404"/>
      <c r="CC27" s="404"/>
      <c r="CD27" s="404"/>
      <c r="CE27" s="404"/>
      <c r="CF27" s="423"/>
      <c r="CG27" s="423"/>
      <c r="CH27" s="423"/>
      <c r="CI27" s="423"/>
      <c r="CJ27" s="423"/>
      <c r="CK27" s="404"/>
      <c r="CL27" s="404"/>
      <c r="CM27" s="404"/>
      <c r="CN27" s="404"/>
      <c r="CO27" s="404"/>
      <c r="CP27" s="423"/>
      <c r="CQ27" s="423"/>
      <c r="CR27" s="423"/>
      <c r="CS27" s="423"/>
      <c r="CT27" s="423"/>
      <c r="CU27" s="404"/>
      <c r="CV27" s="435"/>
      <c r="CW27" s="436"/>
      <c r="CX27" s="437"/>
      <c r="CY27" s="438"/>
      <c r="CZ27" s="440"/>
      <c r="DA27" s="17"/>
      <c r="DB27" s="17"/>
      <c r="DC27" s="17"/>
      <c r="DD27" s="17"/>
      <c r="DE27" s="17"/>
      <c r="DF27" s="17"/>
      <c r="DG27" s="426"/>
      <c r="DH27" s="426"/>
      <c r="DI27" s="426"/>
      <c r="DJ27" s="426"/>
    </row>
    <row r="28" spans="1:114" ht="215.1" customHeight="1">
      <c r="A28" s="17"/>
      <c r="B28" s="23"/>
      <c r="C28" s="23"/>
      <c r="D28" s="24"/>
      <c r="E28" s="25"/>
      <c r="F28" s="26"/>
      <c r="G28" s="27"/>
      <c r="H28" s="32"/>
      <c r="I28" s="70"/>
      <c r="J28" s="72"/>
      <c r="K28" s="73"/>
      <c r="L28" s="73"/>
      <c r="M28" s="74"/>
      <c r="N28" s="75"/>
      <c r="O28" s="75"/>
      <c r="P28" s="75"/>
      <c r="Q28" s="75"/>
      <c r="R28" s="75"/>
      <c r="S28" s="97"/>
      <c r="T28" s="95"/>
      <c r="U28" s="98"/>
      <c r="V28" s="95"/>
      <c r="W28" s="98"/>
      <c r="X28" s="95"/>
      <c r="Y28" s="98"/>
      <c r="Z28" s="114"/>
      <c r="AA28" s="115"/>
      <c r="AB28" s="114"/>
      <c r="AC28" s="114"/>
      <c r="AD28" s="114"/>
      <c r="AE28" s="114"/>
      <c r="AF28" s="114"/>
      <c r="AG28" s="114"/>
      <c r="AH28" s="114"/>
      <c r="AI28" s="114"/>
      <c r="AJ28" s="114"/>
      <c r="AK28" s="142"/>
      <c r="AL28" s="146" t="s">
        <v>170</v>
      </c>
      <c r="AM28" s="147">
        <v>0.07</v>
      </c>
      <c r="AN28" s="148">
        <v>0.333</v>
      </c>
      <c r="AO28" s="188" t="s">
        <v>107</v>
      </c>
      <c r="AP28" s="197" t="s">
        <v>171</v>
      </c>
      <c r="AQ28" s="198"/>
      <c r="AR28" s="194">
        <v>6000000</v>
      </c>
      <c r="AS28" s="199"/>
      <c r="AT28" s="199"/>
      <c r="AU28" s="199"/>
      <c r="AV28" s="200"/>
      <c r="AW28" s="258"/>
      <c r="AX28" s="259"/>
      <c r="AY28" s="259"/>
      <c r="AZ28" s="199"/>
      <c r="BA28" s="260"/>
      <c r="BB28" s="261"/>
      <c r="BC28" s="262"/>
      <c r="BD28" s="262"/>
      <c r="BE28" s="314"/>
      <c r="BF28" s="315"/>
      <c r="BG28" s="316"/>
      <c r="BH28" s="317"/>
      <c r="BI28" s="318"/>
      <c r="BJ28" s="319"/>
      <c r="BK28" s="320"/>
      <c r="BL28" s="313"/>
      <c r="BM28" s="364"/>
      <c r="BN28" s="365"/>
      <c r="BO28" s="365"/>
      <c r="BP28" s="366"/>
      <c r="BQ28" s="367"/>
      <c r="BR28" s="368"/>
      <c r="BS28" s="368"/>
      <c r="BT28" s="368"/>
      <c r="BU28" s="402"/>
      <c r="BV28" s="403"/>
      <c r="BW28" s="400"/>
      <c r="BX28" s="400"/>
      <c r="BY28" s="400"/>
      <c r="BZ28" s="400"/>
      <c r="CA28" s="404"/>
      <c r="CB28" s="404"/>
      <c r="CC28" s="404"/>
      <c r="CD28" s="404"/>
      <c r="CE28" s="404"/>
      <c r="CF28" s="423"/>
      <c r="CG28" s="423"/>
      <c r="CH28" s="423"/>
      <c r="CI28" s="423"/>
      <c r="CJ28" s="423"/>
      <c r="CK28" s="404"/>
      <c r="CL28" s="404"/>
      <c r="CM28" s="404"/>
      <c r="CN28" s="404"/>
      <c r="CO28" s="404"/>
      <c r="CP28" s="423"/>
      <c r="CQ28" s="423"/>
      <c r="CR28" s="423"/>
      <c r="CS28" s="423"/>
      <c r="CT28" s="423"/>
      <c r="CU28" s="404"/>
      <c r="CV28" s="435"/>
      <c r="CW28" s="436"/>
      <c r="CX28" s="437"/>
      <c r="CY28" s="438"/>
      <c r="CZ28" s="440"/>
      <c r="DA28" s="17"/>
      <c r="DB28" s="17"/>
      <c r="DC28" s="17"/>
      <c r="DD28" s="17"/>
      <c r="DE28" s="17"/>
      <c r="DF28" s="17"/>
      <c r="DG28" s="426"/>
      <c r="DH28" s="426"/>
      <c r="DI28" s="426"/>
      <c r="DJ28" s="426"/>
    </row>
    <row r="29" spans="1:114" ht="202.5">
      <c r="A29" s="17"/>
      <c r="B29" s="23"/>
      <c r="C29" s="23"/>
      <c r="D29" s="24"/>
      <c r="E29" s="25"/>
      <c r="F29" s="26"/>
      <c r="G29" s="27"/>
      <c r="H29" s="32"/>
      <c r="I29" s="70"/>
      <c r="J29" s="72"/>
      <c r="K29" s="73"/>
      <c r="L29" s="73"/>
      <c r="M29" s="74"/>
      <c r="N29" s="75"/>
      <c r="O29" s="75"/>
      <c r="P29" s="75"/>
      <c r="Q29" s="75"/>
      <c r="R29" s="75"/>
      <c r="S29" s="97"/>
      <c r="T29" s="95"/>
      <c r="U29" s="98"/>
      <c r="V29" s="95"/>
      <c r="W29" s="98"/>
      <c r="X29" s="95"/>
      <c r="Y29" s="98"/>
      <c r="Z29" s="114"/>
      <c r="AA29" s="115"/>
      <c r="AB29" s="114"/>
      <c r="AC29" s="114"/>
      <c r="AD29" s="114"/>
      <c r="AE29" s="114"/>
      <c r="AF29" s="114"/>
      <c r="AG29" s="114"/>
      <c r="AH29" s="114"/>
      <c r="AI29" s="114"/>
      <c r="AJ29" s="114"/>
      <c r="AK29" s="142"/>
      <c r="AL29" s="146" t="s">
        <v>172</v>
      </c>
      <c r="AM29" s="147">
        <v>0.07</v>
      </c>
      <c r="AN29" s="148">
        <v>0.25</v>
      </c>
      <c r="AO29" s="188" t="s">
        <v>107</v>
      </c>
      <c r="AP29" s="197" t="s">
        <v>173</v>
      </c>
      <c r="AQ29" s="198"/>
      <c r="AR29" s="194">
        <v>6000000</v>
      </c>
      <c r="AS29" s="199"/>
      <c r="AT29" s="199"/>
      <c r="AU29" s="199"/>
      <c r="AV29" s="200"/>
      <c r="AW29" s="258"/>
      <c r="AX29" s="259"/>
      <c r="AY29" s="259"/>
      <c r="AZ29" s="199"/>
      <c r="BA29" s="260"/>
      <c r="BB29" s="261"/>
      <c r="BC29" s="262"/>
      <c r="BD29" s="262"/>
      <c r="BE29" s="314"/>
      <c r="BF29" s="315"/>
      <c r="BG29" s="316"/>
      <c r="BH29" s="317"/>
      <c r="BI29" s="318"/>
      <c r="BJ29" s="319"/>
      <c r="BK29" s="320"/>
      <c r="BL29" s="313"/>
      <c r="BM29" s="364"/>
      <c r="BN29" s="365"/>
      <c r="BO29" s="365"/>
      <c r="BP29" s="366"/>
      <c r="BQ29" s="367"/>
      <c r="BR29" s="368"/>
      <c r="BS29" s="368"/>
      <c r="BT29" s="368"/>
      <c r="BU29" s="402"/>
      <c r="BV29" s="403"/>
      <c r="BW29" s="400"/>
      <c r="BX29" s="400"/>
      <c r="BY29" s="400"/>
      <c r="BZ29" s="400"/>
      <c r="CA29" s="404"/>
      <c r="CB29" s="404"/>
      <c r="CC29" s="404"/>
      <c r="CD29" s="404"/>
      <c r="CE29" s="404"/>
      <c r="CF29" s="423"/>
      <c r="CG29" s="423"/>
      <c r="CH29" s="423"/>
      <c r="CI29" s="423"/>
      <c r="CJ29" s="423"/>
      <c r="CK29" s="404"/>
      <c r="CL29" s="404"/>
      <c r="CM29" s="404"/>
      <c r="CN29" s="404"/>
      <c r="CO29" s="404"/>
      <c r="CP29" s="423"/>
      <c r="CQ29" s="423"/>
      <c r="CR29" s="423"/>
      <c r="CS29" s="423"/>
      <c r="CT29" s="423"/>
      <c r="CU29" s="404"/>
      <c r="CV29" s="435"/>
      <c r="CW29" s="436"/>
      <c r="CX29" s="437"/>
      <c r="CY29" s="438"/>
      <c r="CZ29" s="440"/>
      <c r="DA29" s="17"/>
      <c r="DB29" s="17"/>
      <c r="DC29" s="17"/>
      <c r="DD29" s="17"/>
      <c r="DE29" s="17"/>
      <c r="DF29" s="17"/>
      <c r="DG29" s="426"/>
      <c r="DH29" s="426"/>
      <c r="DI29" s="426"/>
      <c r="DJ29" s="426"/>
    </row>
    <row r="30" spans="1:114" ht="162">
      <c r="A30" s="17"/>
      <c r="B30" s="23"/>
      <c r="C30" s="23"/>
      <c r="D30" s="24"/>
      <c r="E30" s="25"/>
      <c r="F30" s="26"/>
      <c r="G30" s="27"/>
      <c r="H30" s="32"/>
      <c r="I30" s="70"/>
      <c r="J30" s="72"/>
      <c r="K30" s="73"/>
      <c r="L30" s="73"/>
      <c r="M30" s="74"/>
      <c r="N30" s="75"/>
      <c r="O30" s="75"/>
      <c r="P30" s="75"/>
      <c r="Q30" s="75"/>
      <c r="R30" s="75"/>
      <c r="S30" s="97"/>
      <c r="T30" s="95"/>
      <c r="U30" s="98"/>
      <c r="V30" s="95"/>
      <c r="W30" s="98"/>
      <c r="X30" s="95"/>
      <c r="Y30" s="98"/>
      <c r="Z30" s="114"/>
      <c r="AA30" s="115"/>
      <c r="AB30" s="114"/>
      <c r="AC30" s="114"/>
      <c r="AD30" s="114"/>
      <c r="AE30" s="114"/>
      <c r="AF30" s="114"/>
      <c r="AG30" s="114"/>
      <c r="AH30" s="114"/>
      <c r="AI30" s="114"/>
      <c r="AJ30" s="114"/>
      <c r="AK30" s="142"/>
      <c r="AL30" s="146" t="s">
        <v>174</v>
      </c>
      <c r="AM30" s="147">
        <v>0.07</v>
      </c>
      <c r="AN30" s="148">
        <v>0.25</v>
      </c>
      <c r="AO30" s="188" t="s">
        <v>107</v>
      </c>
      <c r="AP30" s="197" t="s">
        <v>175</v>
      </c>
      <c r="AQ30" s="198"/>
      <c r="AR30" s="194">
        <v>6000000</v>
      </c>
      <c r="AS30" s="199"/>
      <c r="AT30" s="199"/>
      <c r="AU30" s="199"/>
      <c r="AV30" s="200"/>
      <c r="AW30" s="258"/>
      <c r="AX30" s="259"/>
      <c r="AY30" s="259"/>
      <c r="AZ30" s="199"/>
      <c r="BA30" s="260"/>
      <c r="BB30" s="261"/>
      <c r="BC30" s="262"/>
      <c r="BD30" s="262"/>
      <c r="BE30" s="314"/>
      <c r="BF30" s="315"/>
      <c r="BG30" s="316"/>
      <c r="BH30" s="317"/>
      <c r="BI30" s="318"/>
      <c r="BJ30" s="319"/>
      <c r="BK30" s="320"/>
      <c r="BL30" s="313"/>
      <c r="BM30" s="364"/>
      <c r="BN30" s="365"/>
      <c r="BO30" s="365"/>
      <c r="BP30" s="366"/>
      <c r="BQ30" s="367"/>
      <c r="BR30" s="368"/>
      <c r="BS30" s="368"/>
      <c r="BT30" s="368"/>
      <c r="BU30" s="402"/>
      <c r="BV30" s="403"/>
      <c r="BW30" s="400"/>
      <c r="BX30" s="400"/>
      <c r="BY30" s="400"/>
      <c r="BZ30" s="400"/>
      <c r="CA30" s="404"/>
      <c r="CB30" s="404"/>
      <c r="CC30" s="404"/>
      <c r="CD30" s="404"/>
      <c r="CE30" s="404"/>
      <c r="CF30" s="423"/>
      <c r="CG30" s="423"/>
      <c r="CH30" s="423"/>
      <c r="CI30" s="423"/>
      <c r="CJ30" s="423"/>
      <c r="CK30" s="404"/>
      <c r="CL30" s="404"/>
      <c r="CM30" s="404"/>
      <c r="CN30" s="404"/>
      <c r="CO30" s="404"/>
      <c r="CP30" s="423"/>
      <c r="CQ30" s="423"/>
      <c r="CR30" s="423"/>
      <c r="CS30" s="423"/>
      <c r="CT30" s="423"/>
      <c r="CU30" s="404"/>
      <c r="CV30" s="435"/>
      <c r="CW30" s="436"/>
      <c r="CX30" s="437"/>
      <c r="CY30" s="438"/>
      <c r="CZ30" s="440"/>
      <c r="DA30" s="17"/>
      <c r="DB30" s="17"/>
      <c r="DC30" s="17"/>
      <c r="DD30" s="17"/>
      <c r="DE30" s="17"/>
      <c r="DF30" s="17"/>
      <c r="DG30" s="426"/>
      <c r="DH30" s="426"/>
      <c r="DI30" s="426"/>
      <c r="DJ30" s="426"/>
    </row>
    <row r="31" spans="1:114" ht="341.1" customHeight="1">
      <c r="A31" s="17"/>
      <c r="B31" s="23"/>
      <c r="C31" s="23"/>
      <c r="D31" s="24"/>
      <c r="E31" s="25"/>
      <c r="F31" s="26"/>
      <c r="G31" s="27"/>
      <c r="H31" s="32"/>
      <c r="I31" s="70"/>
      <c r="J31" s="72"/>
      <c r="K31" s="73"/>
      <c r="L31" s="73"/>
      <c r="M31" s="74"/>
      <c r="N31" s="75"/>
      <c r="O31" s="75"/>
      <c r="P31" s="75"/>
      <c r="Q31" s="75"/>
      <c r="R31" s="75"/>
      <c r="S31" s="97"/>
      <c r="T31" s="95"/>
      <c r="U31" s="98"/>
      <c r="V31" s="95"/>
      <c r="W31" s="98"/>
      <c r="X31" s="95"/>
      <c r="Y31" s="98"/>
      <c r="Z31" s="114"/>
      <c r="AA31" s="115"/>
      <c r="AB31" s="114"/>
      <c r="AC31" s="114"/>
      <c r="AD31" s="114"/>
      <c r="AE31" s="114"/>
      <c r="AF31" s="114"/>
      <c r="AG31" s="114"/>
      <c r="AH31" s="114"/>
      <c r="AI31" s="114"/>
      <c r="AJ31" s="114"/>
      <c r="AK31" s="142"/>
      <c r="AL31" s="146" t="s">
        <v>176</v>
      </c>
      <c r="AM31" s="147">
        <v>0.07</v>
      </c>
      <c r="AN31" s="148">
        <v>0.333</v>
      </c>
      <c r="AO31" s="188" t="s">
        <v>107</v>
      </c>
      <c r="AP31" s="197" t="s">
        <v>177</v>
      </c>
      <c r="AQ31" s="198"/>
      <c r="AR31" s="194">
        <v>6000000</v>
      </c>
      <c r="AS31" s="199"/>
      <c r="AT31" s="199"/>
      <c r="AU31" s="199"/>
      <c r="AV31" s="200"/>
      <c r="AW31" s="258"/>
      <c r="AX31" s="259"/>
      <c r="AY31" s="259"/>
      <c r="AZ31" s="199"/>
      <c r="BA31" s="260"/>
      <c r="BB31" s="261"/>
      <c r="BC31" s="262"/>
      <c r="BD31" s="262"/>
      <c r="BE31" s="314"/>
      <c r="BF31" s="315"/>
      <c r="BG31" s="316"/>
      <c r="BH31" s="317"/>
      <c r="BI31" s="318"/>
      <c r="BJ31" s="319"/>
      <c r="BK31" s="320"/>
      <c r="BL31" s="313"/>
      <c r="BM31" s="364"/>
      <c r="BN31" s="365"/>
      <c r="BO31" s="365"/>
      <c r="BP31" s="366"/>
      <c r="BQ31" s="367"/>
      <c r="BR31" s="368"/>
      <c r="BS31" s="368"/>
      <c r="BT31" s="368"/>
      <c r="BU31" s="402"/>
      <c r="BV31" s="403"/>
      <c r="BW31" s="400"/>
      <c r="BX31" s="400"/>
      <c r="BY31" s="400"/>
      <c r="BZ31" s="400"/>
      <c r="CA31" s="404"/>
      <c r="CB31" s="404"/>
      <c r="CC31" s="404"/>
      <c r="CD31" s="404"/>
      <c r="CE31" s="404"/>
      <c r="CF31" s="423"/>
      <c r="CG31" s="423"/>
      <c r="CH31" s="423"/>
      <c r="CI31" s="423"/>
      <c r="CJ31" s="423"/>
      <c r="CK31" s="404"/>
      <c r="CL31" s="404"/>
      <c r="CM31" s="404"/>
      <c r="CN31" s="404"/>
      <c r="CO31" s="404"/>
      <c r="CP31" s="423"/>
      <c r="CQ31" s="423"/>
      <c r="CR31" s="423"/>
      <c r="CS31" s="423"/>
      <c r="CT31" s="423"/>
      <c r="CU31" s="404"/>
      <c r="CV31" s="435"/>
      <c r="CW31" s="436"/>
      <c r="CX31" s="437"/>
      <c r="CY31" s="438"/>
      <c r="CZ31" s="440"/>
      <c r="DA31" s="17"/>
      <c r="DB31" s="17"/>
      <c r="DC31" s="17"/>
      <c r="DD31" s="17"/>
      <c r="DE31" s="17"/>
      <c r="DF31" s="17"/>
      <c r="DG31" s="426"/>
      <c r="DH31" s="426"/>
      <c r="DI31" s="426"/>
      <c r="DJ31" s="426"/>
    </row>
    <row r="32" spans="1:114" ht="407.1" customHeight="1">
      <c r="A32" s="17"/>
      <c r="B32" s="23"/>
      <c r="C32" s="23"/>
      <c r="D32" s="24"/>
      <c r="E32" s="25"/>
      <c r="F32" s="26"/>
      <c r="G32" s="27"/>
      <c r="H32" s="32"/>
      <c r="I32" s="70"/>
      <c r="J32" s="72"/>
      <c r="K32" s="73"/>
      <c r="L32" s="73"/>
      <c r="M32" s="74"/>
      <c r="N32" s="75"/>
      <c r="O32" s="75"/>
      <c r="P32" s="75"/>
      <c r="Q32" s="75"/>
      <c r="R32" s="75"/>
      <c r="S32" s="97"/>
      <c r="T32" s="95"/>
      <c r="U32" s="98"/>
      <c r="V32" s="95"/>
      <c r="W32" s="98"/>
      <c r="X32" s="95"/>
      <c r="Y32" s="98"/>
      <c r="Z32" s="114"/>
      <c r="AA32" s="115"/>
      <c r="AB32" s="114"/>
      <c r="AC32" s="114"/>
      <c r="AD32" s="114"/>
      <c r="AE32" s="114"/>
      <c r="AF32" s="114"/>
      <c r="AG32" s="114"/>
      <c r="AH32" s="114"/>
      <c r="AI32" s="114"/>
      <c r="AJ32" s="114"/>
      <c r="AK32" s="142"/>
      <c r="AL32" s="146" t="s">
        <v>178</v>
      </c>
      <c r="AM32" s="147">
        <v>0.07</v>
      </c>
      <c r="AN32" s="148">
        <v>0.5</v>
      </c>
      <c r="AO32" s="188" t="s">
        <v>107</v>
      </c>
      <c r="AP32" s="197" t="s">
        <v>179</v>
      </c>
      <c r="AQ32" s="198"/>
      <c r="AR32" s="194">
        <v>6000000</v>
      </c>
      <c r="AS32" s="199"/>
      <c r="AT32" s="199"/>
      <c r="AU32" s="199"/>
      <c r="AV32" s="200"/>
      <c r="AW32" s="258"/>
      <c r="AX32" s="259"/>
      <c r="AY32" s="259"/>
      <c r="AZ32" s="199"/>
      <c r="BA32" s="260"/>
      <c r="BB32" s="261"/>
      <c r="BC32" s="262"/>
      <c r="BD32" s="262"/>
      <c r="BE32" s="314"/>
      <c r="BF32" s="315"/>
      <c r="BG32" s="316"/>
      <c r="BH32" s="317"/>
      <c r="BI32" s="318"/>
      <c r="BJ32" s="319"/>
      <c r="BK32" s="320"/>
      <c r="BL32" s="313"/>
      <c r="BM32" s="364"/>
      <c r="BN32" s="365"/>
      <c r="BO32" s="365"/>
      <c r="BP32" s="366"/>
      <c r="BQ32" s="367"/>
      <c r="BR32" s="368"/>
      <c r="BS32" s="368"/>
      <c r="BT32" s="368"/>
      <c r="BU32" s="402"/>
      <c r="BV32" s="403"/>
      <c r="BW32" s="400"/>
      <c r="BX32" s="400"/>
      <c r="BY32" s="400"/>
      <c r="BZ32" s="400"/>
      <c r="CA32" s="404"/>
      <c r="CB32" s="404"/>
      <c r="CC32" s="404"/>
      <c r="CD32" s="404"/>
      <c r="CE32" s="404"/>
      <c r="CF32" s="423"/>
      <c r="CG32" s="423"/>
      <c r="CH32" s="423"/>
      <c r="CI32" s="423"/>
      <c r="CJ32" s="423"/>
      <c r="CK32" s="404"/>
      <c r="CL32" s="404"/>
      <c r="CM32" s="404"/>
      <c r="CN32" s="404"/>
      <c r="CO32" s="404"/>
      <c r="CP32" s="423"/>
      <c r="CQ32" s="423"/>
      <c r="CR32" s="423"/>
      <c r="CS32" s="423"/>
      <c r="CT32" s="423"/>
      <c r="CU32" s="404"/>
      <c r="CV32" s="435"/>
      <c r="CW32" s="436"/>
      <c r="CX32" s="437"/>
      <c r="CY32" s="438"/>
      <c r="CZ32" s="440"/>
      <c r="DA32" s="17"/>
      <c r="DB32" s="17"/>
      <c r="DC32" s="17"/>
      <c r="DD32" s="17"/>
      <c r="DE32" s="17"/>
      <c r="DF32" s="17"/>
      <c r="DG32" s="426"/>
      <c r="DH32" s="426"/>
      <c r="DI32" s="426"/>
      <c r="DJ32" s="426"/>
    </row>
    <row r="33" spans="1:114" ht="195.95" customHeight="1">
      <c r="A33" s="17"/>
      <c r="B33" s="23"/>
      <c r="C33" s="23"/>
      <c r="D33" s="24"/>
      <c r="E33" s="25"/>
      <c r="F33" s="26"/>
      <c r="G33" s="27"/>
      <c r="H33" s="32"/>
      <c r="I33" s="70"/>
      <c r="J33" s="72"/>
      <c r="K33" s="73"/>
      <c r="L33" s="73"/>
      <c r="M33" s="74"/>
      <c r="N33" s="75"/>
      <c r="O33" s="75"/>
      <c r="P33" s="75"/>
      <c r="Q33" s="75"/>
      <c r="R33" s="75"/>
      <c r="S33" s="97"/>
      <c r="T33" s="95"/>
      <c r="U33" s="98"/>
      <c r="V33" s="95"/>
      <c r="W33" s="98"/>
      <c r="X33" s="95"/>
      <c r="Y33" s="98"/>
      <c r="Z33" s="114"/>
      <c r="AA33" s="115"/>
      <c r="AB33" s="114"/>
      <c r="AC33" s="114"/>
      <c r="AD33" s="114"/>
      <c r="AE33" s="114"/>
      <c r="AF33" s="114"/>
      <c r="AG33" s="114"/>
      <c r="AH33" s="114"/>
      <c r="AI33" s="114"/>
      <c r="AJ33" s="114"/>
      <c r="AK33" s="142"/>
      <c r="AL33" s="146" t="s">
        <v>180</v>
      </c>
      <c r="AM33" s="147">
        <v>0.07</v>
      </c>
      <c r="AN33" s="148">
        <v>0.333</v>
      </c>
      <c r="AO33" s="188" t="s">
        <v>107</v>
      </c>
      <c r="AP33" s="197" t="s">
        <v>181</v>
      </c>
      <c r="AQ33" s="198"/>
      <c r="AR33" s="194">
        <v>6000000</v>
      </c>
      <c r="AS33" s="199"/>
      <c r="AT33" s="199"/>
      <c r="AU33" s="199"/>
      <c r="AV33" s="200"/>
      <c r="AW33" s="258"/>
      <c r="AX33" s="259"/>
      <c r="AY33" s="259"/>
      <c r="AZ33" s="199"/>
      <c r="BA33" s="260"/>
      <c r="BB33" s="261"/>
      <c r="BC33" s="262"/>
      <c r="BD33" s="262"/>
      <c r="BE33" s="314"/>
      <c r="BF33" s="315"/>
      <c r="BG33" s="316"/>
      <c r="BH33" s="317"/>
      <c r="BI33" s="318"/>
      <c r="BJ33" s="319"/>
      <c r="BK33" s="320"/>
      <c r="BL33" s="313"/>
      <c r="BM33" s="364"/>
      <c r="BN33" s="365"/>
      <c r="BO33" s="365"/>
      <c r="BP33" s="366"/>
      <c r="BQ33" s="367"/>
      <c r="BR33" s="368"/>
      <c r="BS33" s="368"/>
      <c r="BT33" s="368"/>
      <c r="BU33" s="402"/>
      <c r="BV33" s="403"/>
      <c r="BW33" s="400"/>
      <c r="BX33" s="400"/>
      <c r="BY33" s="400"/>
      <c r="BZ33" s="400"/>
      <c r="CA33" s="404"/>
      <c r="CB33" s="404"/>
      <c r="CC33" s="404"/>
      <c r="CD33" s="404"/>
      <c r="CE33" s="404"/>
      <c r="CF33" s="423"/>
      <c r="CG33" s="423"/>
      <c r="CH33" s="423"/>
      <c r="CI33" s="423"/>
      <c r="CJ33" s="423"/>
      <c r="CK33" s="404"/>
      <c r="CL33" s="404"/>
      <c r="CM33" s="404"/>
      <c r="CN33" s="404"/>
      <c r="CO33" s="404"/>
      <c r="CP33" s="423"/>
      <c r="CQ33" s="423"/>
      <c r="CR33" s="423"/>
      <c r="CS33" s="423"/>
      <c r="CT33" s="423"/>
      <c r="CU33" s="404"/>
      <c r="CV33" s="435"/>
      <c r="CW33" s="436"/>
      <c r="CX33" s="437"/>
      <c r="CY33" s="438"/>
      <c r="CZ33" s="440"/>
      <c r="DA33" s="17"/>
      <c r="DB33" s="17"/>
      <c r="DC33" s="17"/>
      <c r="DD33" s="17"/>
      <c r="DE33" s="17"/>
      <c r="DF33" s="17"/>
      <c r="DG33" s="426"/>
      <c r="DH33" s="426"/>
      <c r="DI33" s="426"/>
      <c r="DJ33" s="426"/>
    </row>
    <row r="34" spans="1:114" ht="183" customHeight="1">
      <c r="A34" s="17"/>
      <c r="B34" s="23"/>
      <c r="C34" s="23"/>
      <c r="D34" s="24"/>
      <c r="E34" s="25"/>
      <c r="F34" s="26"/>
      <c r="G34" s="27"/>
      <c r="H34" s="32"/>
      <c r="I34" s="70"/>
      <c r="J34" s="72"/>
      <c r="K34" s="73"/>
      <c r="L34" s="73"/>
      <c r="M34" s="74"/>
      <c r="N34" s="75"/>
      <c r="O34" s="75"/>
      <c r="P34" s="75"/>
      <c r="Q34" s="75"/>
      <c r="R34" s="75"/>
      <c r="S34" s="97"/>
      <c r="T34" s="95"/>
      <c r="U34" s="98"/>
      <c r="V34" s="95"/>
      <c r="W34" s="98"/>
      <c r="X34" s="95"/>
      <c r="Y34" s="98"/>
      <c r="Z34" s="114"/>
      <c r="AA34" s="115"/>
      <c r="AB34" s="114"/>
      <c r="AC34" s="114"/>
      <c r="AD34" s="114"/>
      <c r="AE34" s="114"/>
      <c r="AF34" s="114"/>
      <c r="AG34" s="114"/>
      <c r="AH34" s="114"/>
      <c r="AI34" s="114"/>
      <c r="AJ34" s="114"/>
      <c r="AK34" s="142"/>
      <c r="AL34" s="146" t="s">
        <v>182</v>
      </c>
      <c r="AM34" s="147">
        <v>0.07</v>
      </c>
      <c r="AN34" s="148">
        <v>0.5</v>
      </c>
      <c r="AO34" s="188" t="s">
        <v>107</v>
      </c>
      <c r="AP34" s="197" t="s">
        <v>183</v>
      </c>
      <c r="AQ34" s="198"/>
      <c r="AR34" s="194">
        <v>6000000</v>
      </c>
      <c r="AS34" s="199"/>
      <c r="AT34" s="199"/>
      <c r="AU34" s="199"/>
      <c r="AV34" s="200"/>
      <c r="AW34" s="258"/>
      <c r="AX34" s="259"/>
      <c r="AY34" s="259"/>
      <c r="AZ34" s="199"/>
      <c r="BA34" s="260"/>
      <c r="BB34" s="261"/>
      <c r="BC34" s="262"/>
      <c r="BD34" s="262"/>
      <c r="BE34" s="314"/>
      <c r="BF34" s="315"/>
      <c r="BG34" s="316"/>
      <c r="BH34" s="317"/>
      <c r="BI34" s="318"/>
      <c r="BJ34" s="319"/>
      <c r="BK34" s="320"/>
      <c r="BL34" s="313"/>
      <c r="BM34" s="364"/>
      <c r="BN34" s="365"/>
      <c r="BO34" s="365"/>
      <c r="BP34" s="366"/>
      <c r="BQ34" s="367"/>
      <c r="BR34" s="368"/>
      <c r="BS34" s="368"/>
      <c r="BT34" s="368"/>
      <c r="BU34" s="402"/>
      <c r="BV34" s="403"/>
      <c r="BW34" s="400"/>
      <c r="BX34" s="400"/>
      <c r="BY34" s="400"/>
      <c r="BZ34" s="400"/>
      <c r="CA34" s="404"/>
      <c r="CB34" s="404"/>
      <c r="CC34" s="404"/>
      <c r="CD34" s="404"/>
      <c r="CE34" s="404"/>
      <c r="CF34" s="423"/>
      <c r="CG34" s="423"/>
      <c r="CH34" s="423"/>
      <c r="CI34" s="423"/>
      <c r="CJ34" s="423"/>
      <c r="CK34" s="404"/>
      <c r="CL34" s="404"/>
      <c r="CM34" s="404"/>
      <c r="CN34" s="404"/>
      <c r="CO34" s="404"/>
      <c r="CP34" s="423"/>
      <c r="CQ34" s="423"/>
      <c r="CR34" s="423"/>
      <c r="CS34" s="423"/>
      <c r="CT34" s="423"/>
      <c r="CU34" s="404"/>
      <c r="CV34" s="435"/>
      <c r="CW34" s="436"/>
      <c r="CX34" s="437"/>
      <c r="CY34" s="438"/>
      <c r="CZ34" s="440"/>
      <c r="DA34" s="17"/>
      <c r="DB34" s="17"/>
      <c r="DC34" s="17"/>
      <c r="DD34" s="17"/>
      <c r="DE34" s="17"/>
      <c r="DF34" s="17"/>
      <c r="DG34" s="426"/>
      <c r="DH34" s="426"/>
      <c r="DI34" s="426"/>
      <c r="DJ34" s="426"/>
    </row>
    <row r="35" spans="1:114" ht="234" customHeight="1">
      <c r="A35" s="17"/>
      <c r="B35" s="23"/>
      <c r="C35" s="23"/>
      <c r="D35" s="24"/>
      <c r="E35" s="25"/>
      <c r="F35" s="26"/>
      <c r="G35" s="27"/>
      <c r="H35" s="32"/>
      <c r="I35" s="70"/>
      <c r="J35" s="72"/>
      <c r="K35" s="73"/>
      <c r="L35" s="73"/>
      <c r="M35" s="74"/>
      <c r="N35" s="75"/>
      <c r="O35" s="75"/>
      <c r="P35" s="75"/>
      <c r="Q35" s="75"/>
      <c r="R35" s="75"/>
      <c r="S35" s="97"/>
      <c r="T35" s="95"/>
      <c r="U35" s="98"/>
      <c r="V35" s="95"/>
      <c r="W35" s="98"/>
      <c r="X35" s="95"/>
      <c r="Y35" s="98"/>
      <c r="Z35" s="114"/>
      <c r="AA35" s="115"/>
      <c r="AB35" s="114"/>
      <c r="AC35" s="114"/>
      <c r="AD35" s="114"/>
      <c r="AE35" s="114"/>
      <c r="AF35" s="114"/>
      <c r="AG35" s="114"/>
      <c r="AH35" s="114"/>
      <c r="AI35" s="114"/>
      <c r="AJ35" s="114"/>
      <c r="AK35" s="142"/>
      <c r="AL35" s="146" t="s">
        <v>184</v>
      </c>
      <c r="AM35" s="147">
        <v>0.07</v>
      </c>
      <c r="AN35" s="148">
        <v>0.5</v>
      </c>
      <c r="AO35" s="188" t="s">
        <v>107</v>
      </c>
      <c r="AP35" s="197" t="s">
        <v>185</v>
      </c>
      <c r="AQ35" s="198"/>
      <c r="AR35" s="194">
        <v>4000000</v>
      </c>
      <c r="AS35" s="199"/>
      <c r="AT35" s="199"/>
      <c r="AU35" s="199"/>
      <c r="AV35" s="200"/>
      <c r="AW35" s="258"/>
      <c r="AX35" s="259"/>
      <c r="AY35" s="259"/>
      <c r="AZ35" s="199"/>
      <c r="BA35" s="260"/>
      <c r="BB35" s="261"/>
      <c r="BC35" s="262"/>
      <c r="BD35" s="262"/>
      <c r="BE35" s="314"/>
      <c r="BF35" s="315"/>
      <c r="BG35" s="316"/>
      <c r="BH35" s="317"/>
      <c r="BI35" s="318"/>
      <c r="BJ35" s="319"/>
      <c r="BK35" s="320"/>
      <c r="BL35" s="313"/>
      <c r="BM35" s="364"/>
      <c r="BN35" s="365"/>
      <c r="BO35" s="365"/>
      <c r="BP35" s="366"/>
      <c r="BQ35" s="367"/>
      <c r="BR35" s="368"/>
      <c r="BS35" s="368"/>
      <c r="BT35" s="368"/>
      <c r="BU35" s="402"/>
      <c r="BV35" s="403"/>
      <c r="BW35" s="400"/>
      <c r="BX35" s="400"/>
      <c r="BY35" s="400"/>
      <c r="BZ35" s="400"/>
      <c r="CA35" s="404"/>
      <c r="CB35" s="404"/>
      <c r="CC35" s="404"/>
      <c r="CD35" s="404"/>
      <c r="CE35" s="404"/>
      <c r="CF35" s="423"/>
      <c r="CG35" s="423"/>
      <c r="CH35" s="423"/>
      <c r="CI35" s="423"/>
      <c r="CJ35" s="423"/>
      <c r="CK35" s="404"/>
      <c r="CL35" s="404"/>
      <c r="CM35" s="404"/>
      <c r="CN35" s="404"/>
      <c r="CO35" s="404"/>
      <c r="CP35" s="423"/>
      <c r="CQ35" s="423"/>
      <c r="CR35" s="423"/>
      <c r="CS35" s="423"/>
      <c r="CT35" s="423"/>
      <c r="CU35" s="404"/>
      <c r="CV35" s="435"/>
      <c r="CW35" s="436"/>
      <c r="CX35" s="437"/>
      <c r="CY35" s="438"/>
      <c r="CZ35" s="440"/>
      <c r="DA35" s="17"/>
      <c r="DB35" s="17"/>
      <c r="DC35" s="17"/>
      <c r="DD35" s="17"/>
      <c r="DE35" s="17"/>
      <c r="DF35" s="17"/>
      <c r="DG35" s="426"/>
      <c r="DH35" s="426"/>
      <c r="DI35" s="426"/>
      <c r="DJ35" s="426"/>
    </row>
    <row r="36" spans="1:114" ht="101.25">
      <c r="A36" s="17"/>
      <c r="B36" s="23"/>
      <c r="C36" s="23"/>
      <c r="D36" s="24"/>
      <c r="E36" s="25"/>
      <c r="F36" s="26"/>
      <c r="G36" s="27"/>
      <c r="H36" s="32"/>
      <c r="I36" s="70"/>
      <c r="J36" s="72"/>
      <c r="K36" s="73"/>
      <c r="L36" s="73"/>
      <c r="M36" s="74"/>
      <c r="N36" s="75"/>
      <c r="O36" s="75"/>
      <c r="P36" s="75"/>
      <c r="Q36" s="75"/>
      <c r="R36" s="75"/>
      <c r="S36" s="97"/>
      <c r="T36" s="95"/>
      <c r="U36" s="98"/>
      <c r="V36" s="95"/>
      <c r="W36" s="98"/>
      <c r="X36" s="95"/>
      <c r="Y36" s="98"/>
      <c r="Z36" s="114"/>
      <c r="AA36" s="115"/>
      <c r="AB36" s="114"/>
      <c r="AC36" s="114"/>
      <c r="AD36" s="114"/>
      <c r="AE36" s="114"/>
      <c r="AF36" s="114"/>
      <c r="AG36" s="114"/>
      <c r="AH36" s="114"/>
      <c r="AI36" s="114"/>
      <c r="AJ36" s="114"/>
      <c r="AK36" s="142"/>
      <c r="AL36" s="146" t="s">
        <v>186</v>
      </c>
      <c r="AM36" s="147">
        <v>0.07</v>
      </c>
      <c r="AN36" s="148">
        <v>0.5</v>
      </c>
      <c r="AO36" s="188" t="s">
        <v>107</v>
      </c>
      <c r="AP36" s="197" t="s">
        <v>187</v>
      </c>
      <c r="AQ36" s="198"/>
      <c r="AR36" s="194">
        <v>6000000</v>
      </c>
      <c r="AS36" s="199"/>
      <c r="AT36" s="199"/>
      <c r="AU36" s="199"/>
      <c r="AV36" s="200"/>
      <c r="AW36" s="258"/>
      <c r="AX36" s="259"/>
      <c r="AY36" s="259"/>
      <c r="AZ36" s="199"/>
      <c r="BA36" s="260"/>
      <c r="BB36" s="261"/>
      <c r="BC36" s="262"/>
      <c r="BD36" s="262"/>
      <c r="BE36" s="314"/>
      <c r="BF36" s="315"/>
      <c r="BG36" s="316"/>
      <c r="BH36" s="317"/>
      <c r="BI36" s="318"/>
      <c r="BJ36" s="319"/>
      <c r="BK36" s="320"/>
      <c r="BL36" s="313"/>
      <c r="BM36" s="364"/>
      <c r="BN36" s="365"/>
      <c r="BO36" s="365"/>
      <c r="BP36" s="366"/>
      <c r="BQ36" s="367"/>
      <c r="BR36" s="368"/>
      <c r="BS36" s="368"/>
      <c r="BT36" s="368"/>
      <c r="BU36" s="402"/>
      <c r="BV36" s="403"/>
      <c r="BW36" s="400"/>
      <c r="BX36" s="400"/>
      <c r="BY36" s="400"/>
      <c r="BZ36" s="400"/>
      <c r="CA36" s="404"/>
      <c r="CB36" s="404"/>
      <c r="CC36" s="404"/>
      <c r="CD36" s="404"/>
      <c r="CE36" s="404"/>
      <c r="CF36" s="423"/>
      <c r="CG36" s="423"/>
      <c r="CH36" s="423"/>
      <c r="CI36" s="423"/>
      <c r="CJ36" s="423"/>
      <c r="CK36" s="404"/>
      <c r="CL36" s="404"/>
      <c r="CM36" s="404"/>
      <c r="CN36" s="404"/>
      <c r="CO36" s="404"/>
      <c r="CP36" s="423"/>
      <c r="CQ36" s="423"/>
      <c r="CR36" s="423"/>
      <c r="CS36" s="423"/>
      <c r="CT36" s="423"/>
      <c r="CU36" s="404"/>
      <c r="CV36" s="435"/>
      <c r="CW36" s="436"/>
      <c r="CX36" s="437"/>
      <c r="CY36" s="438"/>
      <c r="CZ36" s="440"/>
      <c r="DA36" s="17"/>
      <c r="DB36" s="17"/>
      <c r="DC36" s="17"/>
      <c r="DD36" s="17"/>
      <c r="DE36" s="17"/>
      <c r="DF36" s="17"/>
      <c r="DG36" s="426"/>
      <c r="DH36" s="426"/>
      <c r="DI36" s="426"/>
      <c r="DJ36" s="426"/>
    </row>
    <row r="37" spans="1:114" ht="60.75">
      <c r="A37" s="17"/>
      <c r="B37" s="23"/>
      <c r="C37" s="23"/>
      <c r="D37" s="24"/>
      <c r="E37" s="25"/>
      <c r="F37" s="26"/>
      <c r="G37" s="27"/>
      <c r="H37" s="32"/>
      <c r="I37" s="70"/>
      <c r="J37" s="72"/>
      <c r="K37" s="73"/>
      <c r="L37" s="73"/>
      <c r="M37" s="74"/>
      <c r="N37" s="75"/>
      <c r="O37" s="75"/>
      <c r="P37" s="75"/>
      <c r="Q37" s="75"/>
      <c r="R37" s="75"/>
      <c r="S37" s="97"/>
      <c r="T37" s="95"/>
      <c r="U37" s="98"/>
      <c r="V37" s="95"/>
      <c r="W37" s="98"/>
      <c r="X37" s="95"/>
      <c r="Y37" s="98"/>
      <c r="Z37" s="114"/>
      <c r="AA37" s="115"/>
      <c r="AB37" s="114"/>
      <c r="AC37" s="114"/>
      <c r="AD37" s="114"/>
      <c r="AE37" s="114"/>
      <c r="AF37" s="114"/>
      <c r="AG37" s="114"/>
      <c r="AH37" s="114"/>
      <c r="AI37" s="114"/>
      <c r="AJ37" s="114"/>
      <c r="AK37" s="142"/>
      <c r="AL37" s="146" t="s">
        <v>188</v>
      </c>
      <c r="AM37" s="147">
        <v>0.05</v>
      </c>
      <c r="AN37" s="148">
        <v>0</v>
      </c>
      <c r="AO37" s="188" t="s">
        <v>107</v>
      </c>
      <c r="AP37" s="197" t="s">
        <v>189</v>
      </c>
      <c r="AQ37" s="198"/>
      <c r="AR37" s="194">
        <v>6000000</v>
      </c>
      <c r="AS37" s="199"/>
      <c r="AT37" s="199"/>
      <c r="AU37" s="199"/>
      <c r="AV37" s="200"/>
      <c r="AW37" s="258"/>
      <c r="AX37" s="259"/>
      <c r="AY37" s="259"/>
      <c r="AZ37" s="199"/>
      <c r="BA37" s="260"/>
      <c r="BB37" s="261"/>
      <c r="BC37" s="262"/>
      <c r="BD37" s="262"/>
      <c r="BE37" s="314"/>
      <c r="BF37" s="315"/>
      <c r="BG37" s="316"/>
      <c r="BH37" s="317"/>
      <c r="BI37" s="318"/>
      <c r="BJ37" s="319"/>
      <c r="BK37" s="320"/>
      <c r="BL37" s="313"/>
      <c r="BM37" s="364"/>
      <c r="BN37" s="365"/>
      <c r="BO37" s="365"/>
      <c r="BP37" s="366"/>
      <c r="BQ37" s="367"/>
      <c r="BR37" s="368"/>
      <c r="BS37" s="368"/>
      <c r="BT37" s="368"/>
      <c r="BU37" s="402"/>
      <c r="BV37" s="403"/>
      <c r="BW37" s="400"/>
      <c r="BX37" s="400"/>
      <c r="BY37" s="400"/>
      <c r="BZ37" s="400"/>
      <c r="CA37" s="404"/>
      <c r="CB37" s="404"/>
      <c r="CC37" s="404"/>
      <c r="CD37" s="404"/>
      <c r="CE37" s="404"/>
      <c r="CF37" s="423"/>
      <c r="CG37" s="423"/>
      <c r="CH37" s="423"/>
      <c r="CI37" s="423"/>
      <c r="CJ37" s="423"/>
      <c r="CK37" s="404"/>
      <c r="CL37" s="404"/>
      <c r="CM37" s="404"/>
      <c r="CN37" s="404"/>
      <c r="CO37" s="404"/>
      <c r="CP37" s="423"/>
      <c r="CQ37" s="423"/>
      <c r="CR37" s="423"/>
      <c r="CS37" s="423"/>
      <c r="CT37" s="423"/>
      <c r="CU37" s="404"/>
      <c r="CV37" s="435"/>
      <c r="CW37" s="436"/>
      <c r="CX37" s="437"/>
      <c r="CY37" s="438"/>
      <c r="CZ37" s="440"/>
      <c r="DA37" s="17"/>
      <c r="DB37" s="17"/>
      <c r="DC37" s="17"/>
      <c r="DD37" s="17"/>
      <c r="DE37" s="17"/>
      <c r="DF37" s="17"/>
      <c r="DG37" s="426"/>
      <c r="DH37" s="426"/>
      <c r="DI37" s="426"/>
      <c r="DJ37" s="426"/>
    </row>
    <row r="38" spans="1:114" s="1" customFormat="1" ht="41.25">
      <c r="A38" s="22"/>
      <c r="B38" s="23"/>
      <c r="C38" s="23"/>
      <c r="D38" s="24"/>
      <c r="E38" s="25"/>
      <c r="F38" s="26"/>
      <c r="G38" s="27"/>
      <c r="H38" s="33"/>
      <c r="I38" s="76"/>
      <c r="J38" s="77"/>
      <c r="K38" s="78"/>
      <c r="L38" s="78"/>
      <c r="M38" s="79"/>
      <c r="N38" s="80"/>
      <c r="O38" s="80"/>
      <c r="P38" s="80"/>
      <c r="Q38" s="80"/>
      <c r="R38" s="80"/>
      <c r="S38" s="99"/>
      <c r="T38" s="92"/>
      <c r="U38" s="94"/>
      <c r="V38" s="92"/>
      <c r="W38" s="94"/>
      <c r="X38" s="92"/>
      <c r="Y38" s="94"/>
      <c r="Z38" s="112"/>
      <c r="AA38" s="113"/>
      <c r="AB38" s="112"/>
      <c r="AC38" s="112"/>
      <c r="AD38" s="112"/>
      <c r="AE38" s="112"/>
      <c r="AF38" s="112"/>
      <c r="AG38" s="112"/>
      <c r="AH38" s="112"/>
      <c r="AI38" s="112"/>
      <c r="AJ38" s="112"/>
      <c r="AK38" s="149"/>
      <c r="AL38" s="150" t="s">
        <v>190</v>
      </c>
      <c r="AM38" s="151">
        <v>0.04</v>
      </c>
      <c r="AN38" s="152">
        <v>0</v>
      </c>
      <c r="AO38" s="190" t="s">
        <v>107</v>
      </c>
      <c r="AP38" s="201" t="s">
        <v>191</v>
      </c>
      <c r="AQ38" s="198"/>
      <c r="AR38" s="194">
        <v>6000000</v>
      </c>
      <c r="AS38" s="202"/>
      <c r="AT38" s="202"/>
      <c r="AU38" s="202"/>
      <c r="AV38" s="203"/>
      <c r="AW38" s="263"/>
      <c r="AX38" s="264"/>
      <c r="AY38" s="264"/>
      <c r="AZ38" s="202"/>
      <c r="BA38" s="265"/>
      <c r="BB38" s="266"/>
      <c r="BC38" s="267"/>
      <c r="BD38" s="267"/>
      <c r="BE38" s="321"/>
      <c r="BF38" s="322"/>
      <c r="BG38" s="323"/>
      <c r="BH38" s="324"/>
      <c r="BI38" s="325"/>
      <c r="BJ38" s="326"/>
      <c r="BK38" s="327"/>
      <c r="BL38" s="328"/>
      <c r="BM38" s="369"/>
      <c r="BN38" s="370"/>
      <c r="BO38" s="370"/>
      <c r="BP38" s="371"/>
      <c r="BQ38" s="372"/>
      <c r="BR38" s="373"/>
      <c r="BS38" s="373"/>
      <c r="BT38" s="373"/>
      <c r="BU38" s="405"/>
      <c r="BV38" s="390"/>
      <c r="BW38" s="406"/>
      <c r="BX38" s="406"/>
      <c r="BY38" s="406"/>
      <c r="BZ38" s="406"/>
      <c r="CA38" s="393"/>
      <c r="CB38" s="393"/>
      <c r="CC38" s="393"/>
      <c r="CD38" s="393"/>
      <c r="CE38" s="393"/>
      <c r="CF38" s="422"/>
      <c r="CG38" s="422"/>
      <c r="CH38" s="422"/>
      <c r="CI38" s="422"/>
      <c r="CJ38" s="422"/>
      <c r="CK38" s="393"/>
      <c r="CL38" s="393"/>
      <c r="CM38" s="393"/>
      <c r="CN38" s="393"/>
      <c r="CO38" s="393"/>
      <c r="CP38" s="422"/>
      <c r="CQ38" s="422"/>
      <c r="CR38" s="422"/>
      <c r="CS38" s="422"/>
      <c r="CT38" s="422"/>
      <c r="CU38" s="393"/>
      <c r="CV38" s="441"/>
      <c r="CW38" s="387"/>
      <c r="CX38" s="442"/>
      <c r="CY38" s="443"/>
      <c r="CZ38" s="444"/>
      <c r="DA38" s="22"/>
      <c r="DB38" s="22"/>
      <c r="DC38" s="22"/>
      <c r="DD38" s="22"/>
      <c r="DE38" s="22"/>
      <c r="DF38" s="22"/>
      <c r="DG38" s="447"/>
      <c r="DH38" s="447"/>
      <c r="DI38" s="447"/>
      <c r="DJ38" s="447"/>
    </row>
    <row r="39" spans="1:110" s="2" customFormat="1" ht="21.75">
      <c r="A39" s="34"/>
      <c r="B39" s="35" t="s">
        <v>192</v>
      </c>
      <c r="C39" s="36"/>
      <c r="D39" s="36"/>
      <c r="E39" s="36"/>
      <c r="F39" s="36"/>
      <c r="G39" s="36"/>
      <c r="H39" s="37"/>
      <c r="I39" s="81"/>
      <c r="J39" s="37"/>
      <c r="K39" s="37"/>
      <c r="L39" s="37"/>
      <c r="M39" s="37"/>
      <c r="N39" s="37"/>
      <c r="O39" s="37"/>
      <c r="P39" s="82"/>
      <c r="Q39" s="82"/>
      <c r="R39" s="82"/>
      <c r="S39" s="100">
        <f>+AVERAGE(S13:S38)</f>
        <v>0.3525</v>
      </c>
      <c r="T39" s="82"/>
      <c r="U39" s="100">
        <f>+AVERAGE(U13:U38)</f>
        <v>0.3525</v>
      </c>
      <c r="V39" s="82"/>
      <c r="W39" s="101">
        <f>+AVERAGE(W13:W38)</f>
        <v>0.385</v>
      </c>
      <c r="X39" s="102"/>
      <c r="Y39" s="101">
        <f>AVERAGE(Y13:Y38)</f>
        <v>0.395</v>
      </c>
      <c r="Z39" s="116"/>
      <c r="AA39" s="116">
        <f>AVERAGE(AA13:AA23)</f>
        <v>0.416666666666667</v>
      </c>
      <c r="AB39" s="116"/>
      <c r="AC39" s="116" t="e">
        <f>AVERAGE(AC13:AC23)</f>
        <v>#DIV/0!</v>
      </c>
      <c r="AD39" s="116"/>
      <c r="AE39" s="117" t="e">
        <f>AVERAGE(AE13:AE23)</f>
        <v>#DIV/0!</v>
      </c>
      <c r="AF39" s="116"/>
      <c r="AG39" s="116" t="e">
        <f>AVERAGE(AG13:AG23)</f>
        <v>#DIV/0!</v>
      </c>
      <c r="AH39" s="116"/>
      <c r="AI39" s="116"/>
      <c r="AJ39" s="116"/>
      <c r="AK39" s="116" t="e">
        <f>AVERAGE(AK13:AK23)</f>
        <v>#DIV/0!</v>
      </c>
      <c r="AL39" s="153"/>
      <c r="AM39" s="154"/>
      <c r="AN39" s="154"/>
      <c r="AO39" s="154"/>
      <c r="AP39" s="154"/>
      <c r="AQ39" s="204"/>
      <c r="AR39" s="205">
        <f>SUM(AR13:AR38)</f>
        <v>1826313873</v>
      </c>
      <c r="AS39" s="206"/>
      <c r="AT39" s="207"/>
      <c r="AU39" s="208"/>
      <c r="AV39" s="206"/>
      <c r="AW39" s="207"/>
      <c r="AX39" s="207"/>
      <c r="AY39" s="207"/>
      <c r="AZ39" s="208"/>
      <c r="BA39" s="268">
        <f>SUM(BA13:BA38)</f>
        <v>1213104429</v>
      </c>
      <c r="BB39" s="269">
        <f>SUM(BB13:BB38)</f>
        <v>1826313873</v>
      </c>
      <c r="BC39" s="270">
        <f>SUM(BC13:BC38)</f>
        <v>234039487</v>
      </c>
      <c r="BD39" s="271">
        <f>SUM(BD13:BD38)</f>
        <v>1826313873</v>
      </c>
      <c r="BE39" s="329">
        <f>SUM(BE13:BE38)</f>
        <v>234039487</v>
      </c>
      <c r="BF39" s="330">
        <f>BE39/BD39</f>
        <v>0.128148556751395</v>
      </c>
      <c r="BG39" s="331">
        <f>SUM(BG13:BG38)</f>
        <v>1826313873</v>
      </c>
      <c r="BH39" s="332">
        <f>SUM(BH13:BH38)</f>
        <v>384943652</v>
      </c>
      <c r="BI39" s="333">
        <f>SUM(BI13:BI38)</f>
        <v>1826313873</v>
      </c>
      <c r="BJ39" s="332">
        <f>SUM(BJ13:BJ38)</f>
        <v>384943652</v>
      </c>
      <c r="BK39" s="334">
        <f>BJ39/BI39</f>
        <v>0.21077628423622</v>
      </c>
      <c r="BL39" s="335">
        <f>SUM(BL13:BL38)</f>
        <v>1826313873</v>
      </c>
      <c r="BM39" s="335">
        <f>SUM(BM13:BM38)</f>
        <v>577255626</v>
      </c>
      <c r="BN39" s="335">
        <f>SUM(BN13:BN38)</f>
        <v>1826313873</v>
      </c>
      <c r="BO39" s="270">
        <f>SUM(BO13:BO38)</f>
        <v>577255626</v>
      </c>
      <c r="BP39" s="330">
        <f>BO39/BN39</f>
        <v>0.316076899230782</v>
      </c>
      <c r="BQ39" s="335">
        <f>SUM(BQ13:BQ38)</f>
        <v>1826313873</v>
      </c>
      <c r="BR39" s="374">
        <f>SUM(BR13:BR38)</f>
        <v>730529764</v>
      </c>
      <c r="BS39" s="335">
        <f>SUM(BS13:BS38)</f>
        <v>1826313873</v>
      </c>
      <c r="BT39" s="270">
        <f>SUM(BT13:BT38)</f>
        <v>730529764</v>
      </c>
      <c r="BU39" s="330">
        <f>BT39/BS39</f>
        <v>0.400002307817984</v>
      </c>
      <c r="BV39" s="407">
        <f>SUM(BV13:BV38)</f>
        <v>1826313873</v>
      </c>
      <c r="BW39" s="407">
        <f>SUM(BW13:BW23)</f>
        <v>917997184</v>
      </c>
      <c r="BX39" s="408">
        <f>SUM(BX13:BX38)</f>
        <v>1826313873</v>
      </c>
      <c r="BY39" s="409">
        <f>SUM(BY13:BY23)</f>
        <v>917997184</v>
      </c>
      <c r="BZ39" s="334">
        <f>BY39/BX39</f>
        <v>0.502650282392067</v>
      </c>
      <c r="CA39" s="407">
        <f>SUM(CA13:CA23)</f>
        <v>0</v>
      </c>
      <c r="CB39" s="407">
        <f>SUM(CB13:CB23)</f>
        <v>0</v>
      </c>
      <c r="CC39" s="407">
        <f>SUM(CC13:CC23)</f>
        <v>0</v>
      </c>
      <c r="CD39" s="407">
        <f>SUM(CD13:CD23)</f>
        <v>0</v>
      </c>
      <c r="CE39" s="334" t="e">
        <f>CD39/CC39</f>
        <v>#DIV/0!</v>
      </c>
      <c r="CF39" s="407">
        <f>SUM(CF13:CF23)</f>
        <v>0</v>
      </c>
      <c r="CG39" s="407">
        <f>SUM(CG13:CG23)</f>
        <v>0</v>
      </c>
      <c r="CH39" s="407">
        <f>SUM(CH13:CH23)</f>
        <v>0</v>
      </c>
      <c r="CI39" s="407">
        <f>SUM(CI13:CI23)</f>
        <v>0</v>
      </c>
      <c r="CJ39" s="334" t="e">
        <f>CI39/CH39</f>
        <v>#DIV/0!</v>
      </c>
      <c r="CK39" s="424">
        <f>SUM(CK13:CK23)</f>
        <v>0</v>
      </c>
      <c r="CL39" s="424">
        <f>SUM(CL13:CL23)</f>
        <v>0</v>
      </c>
      <c r="CM39" s="407">
        <f>SUM(CM13:CM23)</f>
        <v>0</v>
      </c>
      <c r="CN39" s="407">
        <f>SUM(CN13:CN23)</f>
        <v>0</v>
      </c>
      <c r="CO39" s="334" t="e">
        <f>CN39/CM39</f>
        <v>#DIV/0!</v>
      </c>
      <c r="CP39" s="424">
        <f>SUM(CP13:CP23)</f>
        <v>0</v>
      </c>
      <c r="CQ39" s="424">
        <f>SUM(CQ13:CQ23)</f>
        <v>0</v>
      </c>
      <c r="CR39" s="407">
        <f>SUM(CR13:CR23)</f>
        <v>0</v>
      </c>
      <c r="CS39" s="407">
        <f>SUM(CS13:CS23)</f>
        <v>0</v>
      </c>
      <c r="CT39" s="334" t="e">
        <f>CS39/CR39</f>
        <v>#DIV/0!</v>
      </c>
      <c r="CU39" s="424"/>
      <c r="CV39" s="424"/>
      <c r="CW39" s="407">
        <f>SUM(CW13:CW23)</f>
        <v>0</v>
      </c>
      <c r="CX39" s="407">
        <f>SUM(CX13:CX23)</f>
        <v>0</v>
      </c>
      <c r="CY39" s="445" t="e">
        <f>CX39/CW39</f>
        <v>#DIV/0!</v>
      </c>
      <c r="CZ39" s="446"/>
      <c r="DA39" s="448"/>
      <c r="DB39" s="448"/>
      <c r="DC39" s="449"/>
      <c r="DD39" s="449"/>
      <c r="DE39" s="449"/>
      <c r="DF39" s="449"/>
    </row>
    <row r="40" spans="1:105" ht="15">
      <c r="A40" s="4"/>
      <c r="B40" s="17"/>
      <c r="C40" s="17"/>
      <c r="D40" s="17"/>
      <c r="E40" s="17"/>
      <c r="F40" s="38"/>
      <c r="G40" s="17"/>
      <c r="H40" s="39"/>
      <c r="I40" s="17"/>
      <c r="J40" s="17"/>
      <c r="K40" s="17"/>
      <c r="L40" s="17"/>
      <c r="M40" s="17"/>
      <c r="N40" s="17"/>
      <c r="O40" s="17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R40" s="209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 t="s">
        <v>193</v>
      </c>
      <c r="CR40" s="17"/>
      <c r="CS40" s="17"/>
      <c r="CT40" s="17"/>
      <c r="CU40" s="17"/>
      <c r="CV40" s="17"/>
      <c r="CW40" s="17"/>
      <c r="CX40" s="426"/>
      <c r="CY40" s="426"/>
      <c r="CZ40" s="426"/>
      <c r="DA40" s="426"/>
    </row>
    <row r="41" spans="1:105" ht="15">
      <c r="A41" s="4"/>
      <c r="B41" s="17"/>
      <c r="C41" s="17"/>
      <c r="D41" s="17"/>
      <c r="E41" s="17"/>
      <c r="F41" s="38"/>
      <c r="G41" s="17"/>
      <c r="H41" s="39"/>
      <c r="I41" s="17"/>
      <c r="J41" s="17"/>
      <c r="K41" s="17"/>
      <c r="L41" s="17"/>
      <c r="M41" s="17"/>
      <c r="N41" s="17"/>
      <c r="O41" s="17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426"/>
      <c r="CY41" s="426"/>
      <c r="CZ41" s="426"/>
      <c r="DA41" s="426"/>
    </row>
    <row r="42" spans="1:105" ht="15">
      <c r="A42" s="4"/>
      <c r="B42" s="17"/>
      <c r="C42" s="17"/>
      <c r="D42" s="17"/>
      <c r="E42" s="17"/>
      <c r="F42" s="38"/>
      <c r="G42" s="17"/>
      <c r="H42" s="39"/>
      <c r="I42" s="17"/>
      <c r="J42" s="17"/>
      <c r="K42" s="17"/>
      <c r="L42" s="17"/>
      <c r="M42" s="17"/>
      <c r="N42" s="17"/>
      <c r="O42" s="17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426"/>
      <c r="CY42" s="426"/>
      <c r="CZ42" s="426"/>
      <c r="DA42" s="426"/>
    </row>
    <row r="43" spans="1:105" ht="15">
      <c r="A43" s="4"/>
      <c r="B43" s="17"/>
      <c r="C43" s="17"/>
      <c r="D43" s="17"/>
      <c r="E43" s="17"/>
      <c r="F43" s="38"/>
      <c r="G43" s="17"/>
      <c r="H43" s="39"/>
      <c r="I43" s="17"/>
      <c r="J43" s="17"/>
      <c r="K43" s="17"/>
      <c r="L43" s="17"/>
      <c r="M43" s="17"/>
      <c r="N43" s="17"/>
      <c r="O43" s="17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426"/>
      <c r="CY43" s="426"/>
      <c r="CZ43" s="426"/>
      <c r="DA43" s="426"/>
    </row>
    <row r="44" spans="1:105" ht="15">
      <c r="A44" s="4"/>
      <c r="B44" s="17"/>
      <c r="C44" s="17"/>
      <c r="D44" s="17"/>
      <c r="E44" s="17"/>
      <c r="F44" s="38"/>
      <c r="G44" s="17"/>
      <c r="H44" s="39"/>
      <c r="I44" s="17"/>
      <c r="J44" s="17"/>
      <c r="K44" s="17"/>
      <c r="L44" s="17"/>
      <c r="M44" s="17"/>
      <c r="N44" s="17"/>
      <c r="O44" s="17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209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426"/>
      <c r="CY44" s="426"/>
      <c r="CZ44" s="426"/>
      <c r="DA44" s="426"/>
    </row>
    <row r="45" spans="1:105" ht="15">
      <c r="A45" s="4"/>
      <c r="B45" s="17"/>
      <c r="C45" s="17"/>
      <c r="D45" s="17"/>
      <c r="E45" s="17"/>
      <c r="F45" s="38"/>
      <c r="G45" s="17"/>
      <c r="H45" s="39"/>
      <c r="I45" s="17"/>
      <c r="J45" s="17"/>
      <c r="K45" s="17"/>
      <c r="L45" s="17"/>
      <c r="M45" s="17"/>
      <c r="N45" s="17"/>
      <c r="O45" s="17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336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426"/>
      <c r="CY45" s="426"/>
      <c r="CZ45" s="426"/>
      <c r="DA45" s="426"/>
    </row>
    <row r="46" spans="1:105" ht="15">
      <c r="A46" s="4"/>
      <c r="B46" s="17"/>
      <c r="C46" s="17"/>
      <c r="D46" s="17"/>
      <c r="E46" s="17"/>
      <c r="F46" s="38"/>
      <c r="G46" s="17"/>
      <c r="H46" s="39"/>
      <c r="I46" s="17"/>
      <c r="J46" s="17"/>
      <c r="K46" s="17"/>
      <c r="L46" s="17"/>
      <c r="M46" s="17"/>
      <c r="N46" s="17"/>
      <c r="O46" s="17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209"/>
      <c r="BF46" s="209"/>
      <c r="BG46" s="209"/>
      <c r="BH46" s="209"/>
      <c r="BI46" s="209"/>
      <c r="BJ46" s="209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426"/>
      <c r="CY46" s="426"/>
      <c r="CZ46" s="426"/>
      <c r="DA46" s="426"/>
    </row>
    <row r="47" spans="1:105" ht="15">
      <c r="A47" s="4"/>
      <c r="B47" s="17"/>
      <c r="C47" s="17"/>
      <c r="D47" s="17"/>
      <c r="E47" s="17"/>
      <c r="F47" s="38"/>
      <c r="G47" s="17"/>
      <c r="H47" s="39"/>
      <c r="I47" s="17"/>
      <c r="J47" s="17"/>
      <c r="K47" s="17"/>
      <c r="L47" s="17"/>
      <c r="M47" s="17"/>
      <c r="N47" s="17"/>
      <c r="O47" s="17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33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425"/>
      <c r="CS47" s="17"/>
      <c r="CT47" s="17"/>
      <c r="CU47" s="17"/>
      <c r="CV47" s="17"/>
      <c r="CW47" s="17"/>
      <c r="CX47" s="426"/>
      <c r="CY47" s="426"/>
      <c r="CZ47" s="426"/>
      <c r="DA47" s="426"/>
    </row>
    <row r="48" spans="1:105" ht="15">
      <c r="A48" s="4"/>
      <c r="B48" s="17"/>
      <c r="C48" s="17"/>
      <c r="D48" s="17"/>
      <c r="E48" s="17"/>
      <c r="F48" s="38"/>
      <c r="G48" s="17"/>
      <c r="H48" s="39"/>
      <c r="I48" s="17"/>
      <c r="J48" s="17"/>
      <c r="K48" s="17"/>
      <c r="L48" s="17"/>
      <c r="M48" s="17"/>
      <c r="N48" s="17"/>
      <c r="O48" s="17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336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426"/>
      <c r="CY48" s="426"/>
      <c r="CZ48" s="426"/>
      <c r="DA48" s="426"/>
    </row>
    <row r="49" spans="1:105" ht="15">
      <c r="A49" s="4"/>
      <c r="B49" s="17"/>
      <c r="C49" s="17"/>
      <c r="D49" s="17"/>
      <c r="E49" s="17"/>
      <c r="F49" s="38"/>
      <c r="G49" s="17"/>
      <c r="H49" s="39"/>
      <c r="I49" s="17"/>
      <c r="J49" s="17"/>
      <c r="K49" s="17"/>
      <c r="L49" s="17"/>
      <c r="M49" s="17"/>
      <c r="N49" s="17"/>
      <c r="O49" s="17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336"/>
      <c r="CP49" s="336"/>
      <c r="CQ49" s="336"/>
      <c r="CR49" s="336"/>
      <c r="CS49" s="336"/>
      <c r="CT49" s="336"/>
      <c r="CU49" s="17"/>
      <c r="CV49" s="17"/>
      <c r="CW49" s="17"/>
      <c r="CX49" s="426"/>
      <c r="CY49" s="426"/>
      <c r="CZ49" s="426"/>
      <c r="DA49" s="426"/>
    </row>
    <row r="50" spans="1:105" ht="15">
      <c r="A50" s="4"/>
      <c r="B50" s="17"/>
      <c r="C50" s="17"/>
      <c r="D50" s="17"/>
      <c r="E50" s="17"/>
      <c r="F50" s="38"/>
      <c r="G50" s="17"/>
      <c r="H50" s="39"/>
      <c r="I50" s="17"/>
      <c r="J50" s="17"/>
      <c r="K50" s="17"/>
      <c r="L50" s="17"/>
      <c r="M50" s="17"/>
      <c r="N50" s="17"/>
      <c r="O50" s="17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33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426"/>
      <c r="CY50" s="426"/>
      <c r="CZ50" s="426"/>
      <c r="DA50" s="426"/>
    </row>
    <row r="51" spans="1:105" ht="15">
      <c r="A51" s="4"/>
      <c r="B51" s="17"/>
      <c r="C51" s="17"/>
      <c r="D51" s="17"/>
      <c r="E51" s="17"/>
      <c r="F51" s="38"/>
      <c r="G51" s="17"/>
      <c r="H51" s="39"/>
      <c r="I51" s="17"/>
      <c r="J51" s="17"/>
      <c r="K51" s="17"/>
      <c r="L51" s="17"/>
      <c r="M51" s="17"/>
      <c r="N51" s="17"/>
      <c r="O51" s="17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338"/>
      <c r="CC51" s="17"/>
      <c r="CD51" s="17"/>
      <c r="CE51" s="17"/>
      <c r="CF51" s="17"/>
      <c r="CG51" s="17"/>
      <c r="CH51" s="17"/>
      <c r="CI51" s="17"/>
      <c r="CJ51" s="17"/>
      <c r="CK51" s="17"/>
      <c r="CL51" s="33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426"/>
      <c r="CY51" s="426"/>
      <c r="CZ51" s="426"/>
      <c r="DA51" s="426"/>
    </row>
    <row r="52" spans="1:105" ht="15">
      <c r="A52" s="4"/>
      <c r="B52" s="17"/>
      <c r="C52" s="17"/>
      <c r="D52" s="17"/>
      <c r="E52" s="17"/>
      <c r="F52" s="38"/>
      <c r="G52" s="17"/>
      <c r="H52" s="39"/>
      <c r="I52" s="17"/>
      <c r="J52" s="17"/>
      <c r="K52" s="17"/>
      <c r="L52" s="17"/>
      <c r="M52" s="17"/>
      <c r="N52" s="17"/>
      <c r="O52" s="17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33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33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426"/>
      <c r="CY52" s="426"/>
      <c r="CZ52" s="426"/>
      <c r="DA52" s="426"/>
    </row>
    <row r="53" spans="1:105" ht="15">
      <c r="A53" s="4"/>
      <c r="B53" s="17"/>
      <c r="C53" s="17"/>
      <c r="D53" s="17"/>
      <c r="E53" s="17"/>
      <c r="F53" s="38"/>
      <c r="G53" s="17"/>
      <c r="H53" s="39"/>
      <c r="I53" s="17"/>
      <c r="J53" s="17"/>
      <c r="K53" s="17"/>
      <c r="L53" s="17"/>
      <c r="M53" s="17"/>
      <c r="N53" s="17"/>
      <c r="O53" s="17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337"/>
      <c r="BH53" s="209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336"/>
      <c r="CD53" s="17"/>
      <c r="CE53" s="17"/>
      <c r="CF53" s="17"/>
      <c r="CG53" s="17"/>
      <c r="CH53" s="17"/>
      <c r="CI53" s="17"/>
      <c r="CJ53" s="17"/>
      <c r="CK53" s="17"/>
      <c r="CL53" s="336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426"/>
      <c r="CY53" s="426"/>
      <c r="CZ53" s="426"/>
      <c r="DA53" s="426"/>
    </row>
    <row r="54" spans="1:105" ht="15">
      <c r="A54" s="4"/>
      <c r="B54" s="17"/>
      <c r="C54" s="17"/>
      <c r="D54" s="17"/>
      <c r="E54" s="17"/>
      <c r="F54" s="38"/>
      <c r="G54" s="17"/>
      <c r="H54" s="39"/>
      <c r="I54" s="17"/>
      <c r="J54" s="17"/>
      <c r="K54" s="17"/>
      <c r="L54" s="17"/>
      <c r="M54" s="17"/>
      <c r="N54" s="17"/>
      <c r="O54" s="17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425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426"/>
      <c r="CY54" s="426"/>
      <c r="CZ54" s="426"/>
      <c r="DA54" s="426"/>
    </row>
    <row r="55" spans="1:105" ht="15">
      <c r="A55" s="4"/>
      <c r="B55" s="17"/>
      <c r="C55" s="17"/>
      <c r="D55" s="17"/>
      <c r="E55" s="17"/>
      <c r="F55" s="38"/>
      <c r="G55" s="17"/>
      <c r="H55" s="39"/>
      <c r="I55" s="17"/>
      <c r="J55" s="17"/>
      <c r="K55" s="17"/>
      <c r="L55" s="17"/>
      <c r="M55" s="17"/>
      <c r="N55" s="17"/>
      <c r="O55" s="17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336"/>
      <c r="CR55" s="17"/>
      <c r="CS55" s="17"/>
      <c r="CT55" s="336"/>
      <c r="CU55" s="17"/>
      <c r="CV55" s="17"/>
      <c r="CW55" s="17"/>
      <c r="CX55" s="426"/>
      <c r="CY55" s="426"/>
      <c r="CZ55" s="426"/>
      <c r="DA55" s="426"/>
    </row>
    <row r="56" spans="1:105" ht="15">
      <c r="A56" s="4"/>
      <c r="B56" s="17"/>
      <c r="C56" s="17"/>
      <c r="D56" s="17"/>
      <c r="E56" s="17"/>
      <c r="F56" s="38"/>
      <c r="G56" s="17"/>
      <c r="H56" s="39"/>
      <c r="I56" s="17"/>
      <c r="J56" s="17"/>
      <c r="K56" s="17"/>
      <c r="L56" s="17"/>
      <c r="M56" s="17"/>
      <c r="N56" s="17"/>
      <c r="O56" s="17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426"/>
      <c r="CY56" s="426"/>
      <c r="CZ56" s="426"/>
      <c r="DA56" s="426"/>
    </row>
    <row r="57" spans="1:105" ht="15">
      <c r="A57" s="4"/>
      <c r="B57" s="17"/>
      <c r="C57" s="17"/>
      <c r="D57" s="17"/>
      <c r="E57" s="17"/>
      <c r="F57" s="38"/>
      <c r="G57" s="17"/>
      <c r="H57" s="39"/>
      <c r="I57" s="17"/>
      <c r="J57" s="17"/>
      <c r="K57" s="17"/>
      <c r="L57" s="17"/>
      <c r="M57" s="17"/>
      <c r="N57" s="17"/>
      <c r="O57" s="17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426"/>
      <c r="CY57" s="426"/>
      <c r="CZ57" s="426"/>
      <c r="DA57" s="426"/>
    </row>
    <row r="58" spans="1:105" ht="15">
      <c r="A58" s="4"/>
      <c r="B58" s="17"/>
      <c r="C58" s="17"/>
      <c r="D58" s="17"/>
      <c r="E58" s="17"/>
      <c r="F58" s="38"/>
      <c r="G58" s="17"/>
      <c r="H58" s="39"/>
      <c r="I58" s="17"/>
      <c r="J58" s="17"/>
      <c r="K58" s="17"/>
      <c r="L58" s="17"/>
      <c r="M58" s="17"/>
      <c r="N58" s="17"/>
      <c r="O58" s="17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426"/>
      <c r="CY58" s="426"/>
      <c r="CZ58" s="426"/>
      <c r="DA58" s="426"/>
    </row>
    <row r="59" spans="1:105" ht="15">
      <c r="A59" s="4"/>
      <c r="B59" s="17"/>
      <c r="C59" s="17"/>
      <c r="D59" s="17"/>
      <c r="E59" s="17"/>
      <c r="F59" s="38"/>
      <c r="G59" s="17"/>
      <c r="H59" s="39"/>
      <c r="I59" s="17"/>
      <c r="J59" s="17"/>
      <c r="K59" s="17"/>
      <c r="L59" s="17"/>
      <c r="M59" s="17"/>
      <c r="N59" s="17"/>
      <c r="O59" s="17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336"/>
      <c r="BF59" s="336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426"/>
      <c r="CY59" s="426"/>
      <c r="CZ59" s="426"/>
      <c r="DA59" s="426"/>
    </row>
    <row r="60" spans="1:105" ht="15">
      <c r="A60" s="4"/>
      <c r="B60" s="17"/>
      <c r="C60" s="17"/>
      <c r="D60" s="17"/>
      <c r="E60" s="17"/>
      <c r="F60" s="38"/>
      <c r="G60" s="17"/>
      <c r="H60" s="39"/>
      <c r="I60" s="17"/>
      <c r="J60" s="17"/>
      <c r="K60" s="17"/>
      <c r="L60" s="17"/>
      <c r="M60" s="17"/>
      <c r="N60" s="17"/>
      <c r="O60" s="17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338"/>
      <c r="BF60" s="338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426"/>
      <c r="CY60" s="426"/>
      <c r="CZ60" s="426"/>
      <c r="DA60" s="426"/>
    </row>
    <row r="61" spans="1:105" ht="15">
      <c r="A61" s="4"/>
      <c r="B61" s="17"/>
      <c r="C61" s="17"/>
      <c r="D61" s="17"/>
      <c r="E61" s="17"/>
      <c r="F61" s="38"/>
      <c r="G61" s="17"/>
      <c r="H61" s="39"/>
      <c r="I61" s="17"/>
      <c r="J61" s="17"/>
      <c r="K61" s="17"/>
      <c r="L61" s="17"/>
      <c r="M61" s="17"/>
      <c r="N61" s="17"/>
      <c r="O61" s="17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426"/>
      <c r="CY61" s="426"/>
      <c r="CZ61" s="426"/>
      <c r="DA61" s="426"/>
    </row>
    <row r="62" spans="1:105" ht="15">
      <c r="A62" s="4"/>
      <c r="B62" s="17"/>
      <c r="C62" s="17"/>
      <c r="D62" s="17"/>
      <c r="E62" s="17"/>
      <c r="F62" s="38"/>
      <c r="G62" s="17"/>
      <c r="H62" s="39"/>
      <c r="I62" s="17"/>
      <c r="J62" s="17"/>
      <c r="K62" s="17"/>
      <c r="L62" s="17"/>
      <c r="M62" s="17"/>
      <c r="N62" s="17"/>
      <c r="O62" s="17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426"/>
      <c r="CY62" s="426"/>
      <c r="CZ62" s="426"/>
      <c r="DA62" s="426"/>
    </row>
    <row r="63" spans="1:105" ht="15">
      <c r="A63" s="4"/>
      <c r="B63" s="17"/>
      <c r="C63" s="17"/>
      <c r="D63" s="17"/>
      <c r="E63" s="17"/>
      <c r="F63" s="38"/>
      <c r="G63" s="17"/>
      <c r="H63" s="39"/>
      <c r="I63" s="17"/>
      <c r="J63" s="17"/>
      <c r="K63" s="17"/>
      <c r="L63" s="17"/>
      <c r="M63" s="17"/>
      <c r="N63" s="17"/>
      <c r="O63" s="17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426"/>
      <c r="CY63" s="426"/>
      <c r="CZ63" s="426"/>
      <c r="DA63" s="426"/>
    </row>
    <row r="64" spans="1:105" ht="15">
      <c r="A64" s="4"/>
      <c r="B64" s="17"/>
      <c r="C64" s="17"/>
      <c r="D64" s="17"/>
      <c r="E64" s="17"/>
      <c r="F64" s="38"/>
      <c r="G64" s="17"/>
      <c r="H64" s="39"/>
      <c r="I64" s="17"/>
      <c r="J64" s="17"/>
      <c r="K64" s="17"/>
      <c r="L64" s="17"/>
      <c r="M64" s="17"/>
      <c r="N64" s="17"/>
      <c r="O64" s="17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426"/>
      <c r="CY64" s="426"/>
      <c r="CZ64" s="426"/>
      <c r="DA64" s="426"/>
    </row>
    <row r="65" spans="1:105" ht="15">
      <c r="A65" s="4"/>
      <c r="B65" s="17"/>
      <c r="C65" s="17"/>
      <c r="D65" s="17"/>
      <c r="E65" s="17"/>
      <c r="F65" s="38"/>
      <c r="G65" s="17"/>
      <c r="H65" s="39"/>
      <c r="I65" s="17"/>
      <c r="J65" s="17"/>
      <c r="K65" s="17"/>
      <c r="L65" s="17"/>
      <c r="M65" s="17"/>
      <c r="N65" s="17"/>
      <c r="O65" s="17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426"/>
      <c r="CY65" s="426"/>
      <c r="CZ65" s="426"/>
      <c r="DA65" s="426"/>
    </row>
    <row r="66" spans="1:105" ht="15">
      <c r="A66" s="4"/>
      <c r="B66" s="17"/>
      <c r="C66" s="17"/>
      <c r="D66" s="17"/>
      <c r="E66" s="17"/>
      <c r="F66" s="38"/>
      <c r="G66" s="17"/>
      <c r="H66" s="39"/>
      <c r="I66" s="17"/>
      <c r="J66" s="17"/>
      <c r="K66" s="17"/>
      <c r="L66" s="17"/>
      <c r="M66" s="17"/>
      <c r="N66" s="17"/>
      <c r="O66" s="17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426"/>
      <c r="CY66" s="426"/>
      <c r="CZ66" s="426"/>
      <c r="DA66" s="426"/>
    </row>
    <row r="67" spans="1:105" ht="15">
      <c r="A67" s="4"/>
      <c r="B67" s="17"/>
      <c r="C67" s="17"/>
      <c r="D67" s="17"/>
      <c r="E67" s="17"/>
      <c r="F67" s="38"/>
      <c r="G67" s="17"/>
      <c r="H67" s="39"/>
      <c r="I67" s="17"/>
      <c r="J67" s="17"/>
      <c r="K67" s="17"/>
      <c r="L67" s="17"/>
      <c r="M67" s="17"/>
      <c r="N67" s="17"/>
      <c r="O67" s="17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426"/>
      <c r="CY67" s="426"/>
      <c r="CZ67" s="426"/>
      <c r="DA67" s="426"/>
    </row>
    <row r="68" spans="1:105" ht="15">
      <c r="A68" s="4"/>
      <c r="B68" s="17"/>
      <c r="C68" s="17"/>
      <c r="D68" s="17"/>
      <c r="E68" s="17"/>
      <c r="F68" s="38"/>
      <c r="G68" s="17"/>
      <c r="H68" s="39"/>
      <c r="I68" s="17"/>
      <c r="J68" s="17"/>
      <c r="K68" s="17"/>
      <c r="L68" s="17"/>
      <c r="M68" s="17"/>
      <c r="N68" s="17"/>
      <c r="O68" s="17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426"/>
      <c r="CY68" s="426"/>
      <c r="CZ68" s="426"/>
      <c r="DA68" s="426"/>
    </row>
    <row r="69" spans="1:105" ht="15">
      <c r="A69" s="4"/>
      <c r="B69" s="17"/>
      <c r="C69" s="17"/>
      <c r="D69" s="17"/>
      <c r="E69" s="17"/>
      <c r="F69" s="38"/>
      <c r="G69" s="17"/>
      <c r="H69" s="39"/>
      <c r="I69" s="17"/>
      <c r="J69" s="17"/>
      <c r="K69" s="17"/>
      <c r="L69" s="17"/>
      <c r="M69" s="17"/>
      <c r="N69" s="17"/>
      <c r="O69" s="17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426"/>
      <c r="CY69" s="426"/>
      <c r="CZ69" s="426"/>
      <c r="DA69" s="426"/>
    </row>
    <row r="70" spans="1:105" ht="15">
      <c r="A70" s="4"/>
      <c r="B70" s="17"/>
      <c r="C70" s="17"/>
      <c r="D70" s="17"/>
      <c r="E70" s="17"/>
      <c r="F70" s="38"/>
      <c r="G70" s="17"/>
      <c r="H70" s="39"/>
      <c r="I70" s="17"/>
      <c r="J70" s="17"/>
      <c r="K70" s="17"/>
      <c r="L70" s="17"/>
      <c r="M70" s="17"/>
      <c r="N70" s="17"/>
      <c r="O70" s="17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426"/>
      <c r="CY70" s="426"/>
      <c r="CZ70" s="426"/>
      <c r="DA70" s="426"/>
    </row>
    <row r="71" spans="1:105" ht="15">
      <c r="A71" s="4"/>
      <c r="B71" s="17"/>
      <c r="C71" s="17"/>
      <c r="D71" s="17"/>
      <c r="E71" s="17"/>
      <c r="F71" s="38"/>
      <c r="G71" s="17"/>
      <c r="H71" s="39"/>
      <c r="I71" s="17"/>
      <c r="J71" s="17"/>
      <c r="K71" s="17"/>
      <c r="L71" s="17"/>
      <c r="M71" s="17"/>
      <c r="N71" s="17"/>
      <c r="O71" s="17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426"/>
      <c r="CY71" s="426"/>
      <c r="CZ71" s="426"/>
      <c r="DA71" s="426"/>
    </row>
    <row r="72" spans="1:105" ht="15">
      <c r="A72" s="4"/>
      <c r="B72" s="17"/>
      <c r="C72" s="17"/>
      <c r="D72" s="17"/>
      <c r="E72" s="17"/>
      <c r="F72" s="38"/>
      <c r="G72" s="17"/>
      <c r="H72" s="39"/>
      <c r="I72" s="17"/>
      <c r="J72" s="17"/>
      <c r="K72" s="17"/>
      <c r="L72" s="17"/>
      <c r="M72" s="17"/>
      <c r="N72" s="17"/>
      <c r="O72" s="17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426"/>
      <c r="CY72" s="426"/>
      <c r="CZ72" s="426"/>
      <c r="DA72" s="426"/>
    </row>
    <row r="73" spans="1:105" ht="15">
      <c r="A73" s="4"/>
      <c r="B73" s="17"/>
      <c r="C73" s="17"/>
      <c r="D73" s="17"/>
      <c r="E73" s="17"/>
      <c r="F73" s="38"/>
      <c r="G73" s="17"/>
      <c r="H73" s="39"/>
      <c r="I73" s="17"/>
      <c r="J73" s="17"/>
      <c r="K73" s="17"/>
      <c r="L73" s="17"/>
      <c r="M73" s="17"/>
      <c r="N73" s="17"/>
      <c r="O73" s="17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426"/>
      <c r="CY73" s="426"/>
      <c r="CZ73" s="426"/>
      <c r="DA73" s="426"/>
    </row>
    <row r="74" spans="1:105" ht="15">
      <c r="A74" s="4"/>
      <c r="B74" s="17"/>
      <c r="C74" s="17"/>
      <c r="D74" s="17"/>
      <c r="E74" s="17"/>
      <c r="F74" s="38"/>
      <c r="G74" s="17"/>
      <c r="H74" s="39"/>
      <c r="I74" s="17"/>
      <c r="J74" s="17"/>
      <c r="K74" s="17"/>
      <c r="L74" s="17"/>
      <c r="M74" s="17"/>
      <c r="N74" s="17"/>
      <c r="O74" s="17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426"/>
      <c r="CY74" s="426"/>
      <c r="CZ74" s="426"/>
      <c r="DA74" s="426"/>
    </row>
    <row r="75" spans="1:105" ht="15">
      <c r="A75" s="4"/>
      <c r="B75" s="17"/>
      <c r="C75" s="17"/>
      <c r="D75" s="17"/>
      <c r="E75" s="17"/>
      <c r="F75" s="38"/>
      <c r="G75" s="17"/>
      <c r="H75" s="39"/>
      <c r="I75" s="17"/>
      <c r="J75" s="17"/>
      <c r="K75" s="17"/>
      <c r="L75" s="17"/>
      <c r="M75" s="17"/>
      <c r="N75" s="17"/>
      <c r="O75" s="17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426"/>
      <c r="CY75" s="426"/>
      <c r="CZ75" s="426"/>
      <c r="DA75" s="426"/>
    </row>
    <row r="76" spans="1:105" ht="15">
      <c r="A76" s="4"/>
      <c r="B76" s="17"/>
      <c r="C76" s="17"/>
      <c r="D76" s="17"/>
      <c r="E76" s="17"/>
      <c r="F76" s="38"/>
      <c r="G76" s="17"/>
      <c r="H76" s="39"/>
      <c r="I76" s="17"/>
      <c r="J76" s="17"/>
      <c r="K76" s="17"/>
      <c r="L76" s="17"/>
      <c r="M76" s="17"/>
      <c r="N76" s="17"/>
      <c r="O76" s="17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426"/>
      <c r="CY76" s="426"/>
      <c r="CZ76" s="426"/>
      <c r="DA76" s="426"/>
    </row>
    <row r="77" spans="1:105" ht="15">
      <c r="A77" s="4"/>
      <c r="B77" s="17"/>
      <c r="C77" s="17"/>
      <c r="D77" s="17"/>
      <c r="E77" s="17"/>
      <c r="F77" s="38"/>
      <c r="G77" s="17"/>
      <c r="H77" s="39"/>
      <c r="I77" s="17"/>
      <c r="J77" s="17"/>
      <c r="K77" s="17"/>
      <c r="L77" s="17"/>
      <c r="M77" s="17"/>
      <c r="N77" s="17"/>
      <c r="O77" s="17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426"/>
      <c r="CY77" s="426"/>
      <c r="CZ77" s="426"/>
      <c r="DA77" s="426"/>
    </row>
    <row r="78" spans="1:105" ht="15">
      <c r="A78" s="4"/>
      <c r="B78" s="17"/>
      <c r="C78" s="17"/>
      <c r="D78" s="17"/>
      <c r="E78" s="17"/>
      <c r="F78" s="38"/>
      <c r="G78" s="17"/>
      <c r="H78" s="39"/>
      <c r="I78" s="17"/>
      <c r="J78" s="17"/>
      <c r="K78" s="17"/>
      <c r="L78" s="17"/>
      <c r="M78" s="17"/>
      <c r="N78" s="17"/>
      <c r="O78" s="17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426"/>
      <c r="CY78" s="426"/>
      <c r="CZ78" s="426"/>
      <c r="DA78" s="426"/>
    </row>
    <row r="79" spans="1:105" ht="15">
      <c r="A79" s="4"/>
      <c r="B79" s="17"/>
      <c r="C79" s="17"/>
      <c r="D79" s="17"/>
      <c r="E79" s="17"/>
      <c r="F79" s="38"/>
      <c r="G79" s="17"/>
      <c r="H79" s="39"/>
      <c r="I79" s="17"/>
      <c r="J79" s="17"/>
      <c r="K79" s="17"/>
      <c r="L79" s="17"/>
      <c r="M79" s="17"/>
      <c r="N79" s="17"/>
      <c r="O79" s="17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426"/>
      <c r="CY79" s="426"/>
      <c r="CZ79" s="426"/>
      <c r="DA79" s="426"/>
    </row>
    <row r="80" spans="1:105" ht="15">
      <c r="A80" s="4"/>
      <c r="B80" s="17"/>
      <c r="C80" s="17"/>
      <c r="D80" s="17"/>
      <c r="E80" s="17"/>
      <c r="F80" s="38"/>
      <c r="G80" s="17"/>
      <c r="H80" s="39"/>
      <c r="I80" s="17"/>
      <c r="J80" s="17"/>
      <c r="K80" s="17"/>
      <c r="L80" s="17"/>
      <c r="M80" s="17"/>
      <c r="N80" s="17"/>
      <c r="O80" s="17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426"/>
      <c r="CY80" s="426"/>
      <c r="CZ80" s="426"/>
      <c r="DA80" s="426"/>
    </row>
    <row r="81" spans="1:105" ht="15">
      <c r="A81" s="4"/>
      <c r="B81" s="17"/>
      <c r="C81" s="17"/>
      <c r="D81" s="17"/>
      <c r="E81" s="17"/>
      <c r="F81" s="38"/>
      <c r="G81" s="17"/>
      <c r="H81" s="39"/>
      <c r="I81" s="17"/>
      <c r="J81" s="17"/>
      <c r="K81" s="17"/>
      <c r="L81" s="17"/>
      <c r="M81" s="17"/>
      <c r="N81" s="17"/>
      <c r="O81" s="17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426"/>
      <c r="CY81" s="426"/>
      <c r="CZ81" s="426"/>
      <c r="DA81" s="426"/>
    </row>
    <row r="82" spans="1:105" ht="15">
      <c r="A82" s="4"/>
      <c r="B82" s="17"/>
      <c r="C82" s="17"/>
      <c r="D82" s="17"/>
      <c r="E82" s="17"/>
      <c r="F82" s="38"/>
      <c r="G82" s="17"/>
      <c r="H82" s="39"/>
      <c r="I82" s="17"/>
      <c r="J82" s="17"/>
      <c r="K82" s="17"/>
      <c r="L82" s="17"/>
      <c r="M82" s="17"/>
      <c r="N82" s="17"/>
      <c r="O82" s="17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426"/>
      <c r="CY82" s="426"/>
      <c r="CZ82" s="426"/>
      <c r="DA82" s="426"/>
    </row>
    <row r="83" spans="1:105" ht="15">
      <c r="A83" s="4"/>
      <c r="B83" s="17"/>
      <c r="C83" s="17"/>
      <c r="D83" s="17"/>
      <c r="E83" s="17"/>
      <c r="F83" s="38"/>
      <c r="G83" s="17"/>
      <c r="H83" s="39"/>
      <c r="I83" s="17"/>
      <c r="J83" s="17"/>
      <c r="K83" s="17"/>
      <c r="L83" s="17"/>
      <c r="M83" s="17"/>
      <c r="N83" s="17"/>
      <c r="O83" s="17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426"/>
      <c r="CY83" s="426"/>
      <c r="CZ83" s="426"/>
      <c r="DA83" s="426"/>
    </row>
    <row r="84" spans="1:105" ht="15">
      <c r="A84" s="4"/>
      <c r="B84" s="17"/>
      <c r="C84" s="17"/>
      <c r="D84" s="17"/>
      <c r="E84" s="17"/>
      <c r="F84" s="38"/>
      <c r="G84" s="17"/>
      <c r="H84" s="39"/>
      <c r="I84" s="17"/>
      <c r="J84" s="17"/>
      <c r="K84" s="17"/>
      <c r="L84" s="17"/>
      <c r="M84" s="17"/>
      <c r="N84" s="17"/>
      <c r="O84" s="17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426"/>
      <c r="CY84" s="426"/>
      <c r="CZ84" s="426"/>
      <c r="DA84" s="426"/>
    </row>
    <row r="85" spans="1:105" ht="15">
      <c r="A85" s="4"/>
      <c r="B85" s="17"/>
      <c r="C85" s="17"/>
      <c r="D85" s="17"/>
      <c r="E85" s="17"/>
      <c r="F85" s="38"/>
      <c r="G85" s="17"/>
      <c r="H85" s="39"/>
      <c r="I85" s="17"/>
      <c r="J85" s="17"/>
      <c r="K85" s="17"/>
      <c r="L85" s="17"/>
      <c r="M85" s="17"/>
      <c r="N85" s="17"/>
      <c r="O85" s="17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426"/>
      <c r="CY85" s="426"/>
      <c r="CZ85" s="426"/>
      <c r="DA85" s="426"/>
    </row>
    <row r="86" spans="1:105" ht="15">
      <c r="A86" s="4"/>
      <c r="B86" s="17"/>
      <c r="C86" s="17"/>
      <c r="D86" s="17"/>
      <c r="E86" s="17"/>
      <c r="F86" s="38"/>
      <c r="G86" s="17"/>
      <c r="H86" s="39"/>
      <c r="I86" s="17"/>
      <c r="J86" s="17"/>
      <c r="K86" s="17"/>
      <c r="L86" s="17"/>
      <c r="M86" s="17"/>
      <c r="N86" s="17"/>
      <c r="O86" s="17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426"/>
      <c r="CY86" s="426"/>
      <c r="CZ86" s="426"/>
      <c r="DA86" s="426"/>
    </row>
    <row r="87" spans="1:105" ht="15">
      <c r="A87" s="4"/>
      <c r="B87" s="17"/>
      <c r="C87" s="17"/>
      <c r="D87" s="17"/>
      <c r="E87" s="17"/>
      <c r="F87" s="38"/>
      <c r="G87" s="17"/>
      <c r="H87" s="39"/>
      <c r="I87" s="17"/>
      <c r="J87" s="17"/>
      <c r="K87" s="17"/>
      <c r="L87" s="17"/>
      <c r="M87" s="17"/>
      <c r="N87" s="17"/>
      <c r="O87" s="17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426"/>
      <c r="CY87" s="426"/>
      <c r="CZ87" s="426"/>
      <c r="DA87" s="426"/>
    </row>
    <row r="88" spans="1:105" ht="15">
      <c r="A88" s="4"/>
      <c r="B88" s="17"/>
      <c r="C88" s="17"/>
      <c r="D88" s="17"/>
      <c r="E88" s="17"/>
      <c r="F88" s="38"/>
      <c r="G88" s="17"/>
      <c r="H88" s="39"/>
      <c r="I88" s="17"/>
      <c r="J88" s="17"/>
      <c r="K88" s="17"/>
      <c r="L88" s="17"/>
      <c r="M88" s="17"/>
      <c r="N88" s="17"/>
      <c r="O88" s="17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426"/>
      <c r="CY88" s="426"/>
      <c r="CZ88" s="426"/>
      <c r="DA88" s="426"/>
    </row>
    <row r="89" spans="1:105" ht="15">
      <c r="A89" s="4"/>
      <c r="B89" s="17"/>
      <c r="C89" s="17"/>
      <c r="D89" s="17"/>
      <c r="E89" s="17"/>
      <c r="F89" s="38"/>
      <c r="G89" s="17"/>
      <c r="H89" s="39"/>
      <c r="I89" s="17"/>
      <c r="J89" s="17"/>
      <c r="K89" s="17"/>
      <c r="L89" s="17"/>
      <c r="M89" s="17"/>
      <c r="N89" s="17"/>
      <c r="O89" s="17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426"/>
      <c r="CY89" s="426"/>
      <c r="CZ89" s="426"/>
      <c r="DA89" s="426"/>
    </row>
    <row r="90" spans="1:105" ht="15">
      <c r="A90" s="4"/>
      <c r="B90" s="17"/>
      <c r="C90" s="17"/>
      <c r="D90" s="17"/>
      <c r="E90" s="17"/>
      <c r="F90" s="38"/>
      <c r="G90" s="17"/>
      <c r="H90" s="39"/>
      <c r="I90" s="17"/>
      <c r="J90" s="17"/>
      <c r="K90" s="17"/>
      <c r="L90" s="17"/>
      <c r="M90" s="17"/>
      <c r="N90" s="17"/>
      <c r="O90" s="17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426"/>
      <c r="CY90" s="426"/>
      <c r="CZ90" s="426"/>
      <c r="DA90" s="426"/>
    </row>
    <row r="91" spans="1:105" ht="15">
      <c r="A91" s="4"/>
      <c r="B91" s="17"/>
      <c r="C91" s="17"/>
      <c r="D91" s="17"/>
      <c r="E91" s="17"/>
      <c r="F91" s="38"/>
      <c r="G91" s="17"/>
      <c r="H91" s="39"/>
      <c r="I91" s="17"/>
      <c r="J91" s="17"/>
      <c r="K91" s="17"/>
      <c r="L91" s="17"/>
      <c r="M91" s="17"/>
      <c r="N91" s="17"/>
      <c r="O91" s="17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426"/>
      <c r="CY91" s="426"/>
      <c r="CZ91" s="426"/>
      <c r="DA91" s="426"/>
    </row>
    <row r="92" spans="1:105" ht="15">
      <c r="A92" s="4"/>
      <c r="B92" s="17"/>
      <c r="C92" s="17"/>
      <c r="D92" s="17"/>
      <c r="E92" s="17"/>
      <c r="F92" s="38"/>
      <c r="G92" s="17"/>
      <c r="H92" s="39"/>
      <c r="I92" s="17"/>
      <c r="J92" s="17"/>
      <c r="K92" s="17"/>
      <c r="L92" s="17"/>
      <c r="M92" s="17"/>
      <c r="N92" s="17"/>
      <c r="O92" s="17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426"/>
      <c r="CY92" s="426"/>
      <c r="CZ92" s="426"/>
      <c r="DA92" s="426"/>
    </row>
    <row r="93" spans="1:105" ht="15">
      <c r="A93" s="4"/>
      <c r="B93" s="17"/>
      <c r="C93" s="17"/>
      <c r="D93" s="17"/>
      <c r="E93" s="17"/>
      <c r="F93" s="38"/>
      <c r="G93" s="17"/>
      <c r="H93" s="39"/>
      <c r="I93" s="17"/>
      <c r="J93" s="17"/>
      <c r="K93" s="17"/>
      <c r="L93" s="17"/>
      <c r="M93" s="17"/>
      <c r="N93" s="17"/>
      <c r="O93" s="17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426"/>
      <c r="CY93" s="426"/>
      <c r="CZ93" s="426"/>
      <c r="DA93" s="426"/>
    </row>
    <row r="94" spans="1:105" ht="15">
      <c r="A94" s="4"/>
      <c r="B94" s="17"/>
      <c r="C94" s="17"/>
      <c r="D94" s="17"/>
      <c r="E94" s="17"/>
      <c r="F94" s="38"/>
      <c r="G94" s="17"/>
      <c r="H94" s="39"/>
      <c r="I94" s="17"/>
      <c r="J94" s="17"/>
      <c r="K94" s="17"/>
      <c r="L94" s="17"/>
      <c r="M94" s="17"/>
      <c r="N94" s="17"/>
      <c r="O94" s="17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426"/>
      <c r="CY94" s="426"/>
      <c r="CZ94" s="426"/>
      <c r="DA94" s="426"/>
    </row>
    <row r="95" spans="1:105" ht="15">
      <c r="A95" s="4"/>
      <c r="B95" s="17"/>
      <c r="C95" s="17"/>
      <c r="D95" s="17"/>
      <c r="E95" s="17"/>
      <c r="F95" s="38"/>
      <c r="G95" s="17"/>
      <c r="H95" s="39"/>
      <c r="I95" s="17"/>
      <c r="J95" s="17"/>
      <c r="K95" s="17"/>
      <c r="L95" s="17"/>
      <c r="M95" s="17"/>
      <c r="N95" s="17"/>
      <c r="O95" s="17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426"/>
      <c r="CY95" s="426"/>
      <c r="CZ95" s="426"/>
      <c r="DA95" s="426"/>
    </row>
    <row r="96" spans="1:105" ht="15">
      <c r="A96" s="4"/>
      <c r="B96" s="17"/>
      <c r="C96" s="17"/>
      <c r="D96" s="17"/>
      <c r="E96" s="17"/>
      <c r="F96" s="38"/>
      <c r="G96" s="17"/>
      <c r="H96" s="39"/>
      <c r="I96" s="17"/>
      <c r="J96" s="17"/>
      <c r="K96" s="17"/>
      <c r="L96" s="17"/>
      <c r="M96" s="17"/>
      <c r="N96" s="17"/>
      <c r="O96" s="17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426"/>
      <c r="CY96" s="426"/>
      <c r="CZ96" s="426"/>
      <c r="DA96" s="426"/>
    </row>
    <row r="97" spans="1:105" ht="15">
      <c r="A97" s="4"/>
      <c r="B97" s="17"/>
      <c r="C97" s="17"/>
      <c r="D97" s="17"/>
      <c r="E97" s="17"/>
      <c r="F97" s="38"/>
      <c r="G97" s="17"/>
      <c r="H97" s="39"/>
      <c r="I97" s="17"/>
      <c r="J97" s="17"/>
      <c r="K97" s="17"/>
      <c r="L97" s="17"/>
      <c r="M97" s="17"/>
      <c r="N97" s="17"/>
      <c r="O97" s="17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426"/>
      <c r="CY97" s="426"/>
      <c r="CZ97" s="426"/>
      <c r="DA97" s="426"/>
    </row>
    <row r="98" spans="1:105" ht="15">
      <c r="A98" s="4"/>
      <c r="B98" s="17"/>
      <c r="C98" s="17"/>
      <c r="D98" s="17"/>
      <c r="E98" s="17"/>
      <c r="F98" s="38"/>
      <c r="G98" s="17"/>
      <c r="H98" s="39"/>
      <c r="I98" s="17"/>
      <c r="J98" s="17"/>
      <c r="K98" s="17"/>
      <c r="L98" s="17"/>
      <c r="M98" s="17"/>
      <c r="N98" s="17"/>
      <c r="O98" s="17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426"/>
      <c r="CY98" s="426"/>
      <c r="CZ98" s="426"/>
      <c r="DA98" s="426"/>
    </row>
    <row r="99" spans="1:105" ht="15">
      <c r="A99" s="4"/>
      <c r="B99" s="17"/>
      <c r="C99" s="17"/>
      <c r="D99" s="17"/>
      <c r="E99" s="17"/>
      <c r="F99" s="38"/>
      <c r="G99" s="17"/>
      <c r="H99" s="39"/>
      <c r="I99" s="17"/>
      <c r="J99" s="17"/>
      <c r="K99" s="17"/>
      <c r="L99" s="17"/>
      <c r="M99" s="17"/>
      <c r="N99" s="17"/>
      <c r="O99" s="17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426"/>
      <c r="CY99" s="426"/>
      <c r="CZ99" s="426"/>
      <c r="DA99" s="426"/>
    </row>
    <row r="100" spans="1:105" ht="15">
      <c r="A100" s="4"/>
      <c r="B100" s="17"/>
      <c r="C100" s="17"/>
      <c r="D100" s="17"/>
      <c r="E100" s="17"/>
      <c r="F100" s="38"/>
      <c r="G100" s="17"/>
      <c r="H100" s="39"/>
      <c r="I100" s="17"/>
      <c r="J100" s="17"/>
      <c r="K100" s="17"/>
      <c r="L100" s="17"/>
      <c r="M100" s="17"/>
      <c r="N100" s="17"/>
      <c r="O100" s="17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426"/>
      <c r="CY100" s="426"/>
      <c r="CZ100" s="426"/>
      <c r="DA100" s="426"/>
    </row>
    <row r="101" spans="1:105" ht="15">
      <c r="A101" s="4"/>
      <c r="B101" s="17"/>
      <c r="C101" s="17"/>
      <c r="D101" s="17"/>
      <c r="E101" s="17"/>
      <c r="F101" s="38"/>
      <c r="G101" s="17"/>
      <c r="H101" s="39"/>
      <c r="I101" s="17"/>
      <c r="J101" s="17"/>
      <c r="K101" s="17"/>
      <c r="L101" s="17"/>
      <c r="M101" s="17"/>
      <c r="N101" s="17"/>
      <c r="O101" s="17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426"/>
      <c r="CY101" s="426"/>
      <c r="CZ101" s="426"/>
      <c r="DA101" s="426"/>
    </row>
    <row r="102" spans="1:105" ht="15">
      <c r="A102" s="4"/>
      <c r="B102" s="17"/>
      <c r="C102" s="17"/>
      <c r="D102" s="17"/>
      <c r="E102" s="17"/>
      <c r="F102" s="38"/>
      <c r="G102" s="17"/>
      <c r="H102" s="39"/>
      <c r="I102" s="17"/>
      <c r="J102" s="17"/>
      <c r="K102" s="17"/>
      <c r="L102" s="17"/>
      <c r="M102" s="17"/>
      <c r="N102" s="17"/>
      <c r="O102" s="17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426"/>
      <c r="CY102" s="426"/>
      <c r="CZ102" s="426"/>
      <c r="DA102" s="426"/>
    </row>
    <row r="103" spans="1:105" ht="15">
      <c r="A103" s="4"/>
      <c r="B103" s="17"/>
      <c r="C103" s="17"/>
      <c r="D103" s="17"/>
      <c r="E103" s="17"/>
      <c r="F103" s="38"/>
      <c r="G103" s="17"/>
      <c r="H103" s="39"/>
      <c r="I103" s="17"/>
      <c r="J103" s="17"/>
      <c r="K103" s="17"/>
      <c r="L103" s="17"/>
      <c r="M103" s="17"/>
      <c r="N103" s="17"/>
      <c r="O103" s="17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426"/>
      <c r="CY103" s="426"/>
      <c r="CZ103" s="426"/>
      <c r="DA103" s="426"/>
    </row>
    <row r="104" spans="1:105" ht="15">
      <c r="A104" s="4"/>
      <c r="B104" s="17"/>
      <c r="C104" s="17"/>
      <c r="D104" s="17"/>
      <c r="E104" s="17"/>
      <c r="F104" s="38"/>
      <c r="G104" s="17"/>
      <c r="H104" s="39"/>
      <c r="I104" s="17"/>
      <c r="J104" s="17"/>
      <c r="K104" s="17"/>
      <c r="L104" s="17"/>
      <c r="M104" s="17"/>
      <c r="N104" s="17"/>
      <c r="O104" s="17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426"/>
      <c r="CY104" s="426"/>
      <c r="CZ104" s="426"/>
      <c r="DA104" s="426"/>
    </row>
    <row r="105" spans="1:105" ht="15">
      <c r="A105" s="4"/>
      <c r="B105" s="17"/>
      <c r="C105" s="17"/>
      <c r="D105" s="17"/>
      <c r="E105" s="17"/>
      <c r="F105" s="38"/>
      <c r="G105" s="17"/>
      <c r="H105" s="39"/>
      <c r="I105" s="17"/>
      <c r="J105" s="17"/>
      <c r="K105" s="17"/>
      <c r="L105" s="17"/>
      <c r="M105" s="17"/>
      <c r="N105" s="17"/>
      <c r="O105" s="17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426"/>
      <c r="CY105" s="426"/>
      <c r="CZ105" s="426"/>
      <c r="DA105" s="426"/>
    </row>
    <row r="106" spans="1:105" ht="15">
      <c r="A106" s="4"/>
      <c r="B106" s="17"/>
      <c r="C106" s="17"/>
      <c r="D106" s="17"/>
      <c r="E106" s="17"/>
      <c r="F106" s="38"/>
      <c r="G106" s="17"/>
      <c r="H106" s="39"/>
      <c r="I106" s="17"/>
      <c r="J106" s="17"/>
      <c r="K106" s="17"/>
      <c r="L106" s="17"/>
      <c r="M106" s="17"/>
      <c r="N106" s="17"/>
      <c r="O106" s="17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426"/>
      <c r="CY106" s="426"/>
      <c r="CZ106" s="426"/>
      <c r="DA106" s="426"/>
    </row>
    <row r="107" spans="1:105" ht="15">
      <c r="A107" s="4"/>
      <c r="B107" s="17"/>
      <c r="C107" s="17"/>
      <c r="D107" s="17"/>
      <c r="E107" s="17"/>
      <c r="F107" s="38"/>
      <c r="G107" s="17"/>
      <c r="H107" s="39"/>
      <c r="I107" s="17"/>
      <c r="J107" s="17"/>
      <c r="K107" s="17"/>
      <c r="L107" s="17"/>
      <c r="M107" s="17"/>
      <c r="N107" s="17"/>
      <c r="O107" s="17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426"/>
      <c r="CY107" s="426"/>
      <c r="CZ107" s="426"/>
      <c r="DA107" s="426"/>
    </row>
    <row r="108" spans="1:105" ht="15">
      <c r="A108" s="4"/>
      <c r="B108" s="17"/>
      <c r="C108" s="17"/>
      <c r="D108" s="17"/>
      <c r="E108" s="17"/>
      <c r="F108" s="38"/>
      <c r="G108" s="17"/>
      <c r="H108" s="39"/>
      <c r="I108" s="17"/>
      <c r="J108" s="17"/>
      <c r="K108" s="17"/>
      <c r="L108" s="17"/>
      <c r="M108" s="17"/>
      <c r="N108" s="17"/>
      <c r="O108" s="17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426"/>
      <c r="CY108" s="426"/>
      <c r="CZ108" s="426"/>
      <c r="DA108" s="426"/>
    </row>
    <row r="109" spans="1:105" ht="15">
      <c r="A109" s="4"/>
      <c r="B109" s="17"/>
      <c r="C109" s="17"/>
      <c r="D109" s="17"/>
      <c r="E109" s="17"/>
      <c r="F109" s="38"/>
      <c r="G109" s="17"/>
      <c r="H109" s="39"/>
      <c r="I109" s="17"/>
      <c r="J109" s="17"/>
      <c r="K109" s="17"/>
      <c r="L109" s="17"/>
      <c r="M109" s="17"/>
      <c r="N109" s="17"/>
      <c r="O109" s="17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426"/>
      <c r="CY109" s="426"/>
      <c r="CZ109" s="426"/>
      <c r="DA109" s="426"/>
    </row>
    <row r="110" spans="1:105" ht="15">
      <c r="A110" s="4"/>
      <c r="B110" s="17"/>
      <c r="C110" s="17"/>
      <c r="D110" s="17"/>
      <c r="E110" s="17"/>
      <c r="F110" s="38"/>
      <c r="G110" s="17"/>
      <c r="H110" s="39"/>
      <c r="I110" s="17"/>
      <c r="J110" s="17"/>
      <c r="K110" s="17"/>
      <c r="L110" s="17"/>
      <c r="M110" s="17"/>
      <c r="N110" s="17"/>
      <c r="O110" s="17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426"/>
      <c r="CY110" s="426"/>
      <c r="CZ110" s="426"/>
      <c r="DA110" s="426"/>
    </row>
    <row r="111" spans="1:105" ht="15">
      <c r="A111" s="4"/>
      <c r="B111" s="17"/>
      <c r="C111" s="17"/>
      <c r="D111" s="17"/>
      <c r="E111" s="17"/>
      <c r="F111" s="38"/>
      <c r="G111" s="17"/>
      <c r="H111" s="39"/>
      <c r="I111" s="17"/>
      <c r="J111" s="17"/>
      <c r="K111" s="17"/>
      <c r="L111" s="17"/>
      <c r="M111" s="17"/>
      <c r="N111" s="17"/>
      <c r="O111" s="17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426"/>
      <c r="CY111" s="426"/>
      <c r="CZ111" s="426"/>
      <c r="DA111" s="426"/>
    </row>
    <row r="112" spans="1:105" ht="15">
      <c r="A112" s="4"/>
      <c r="B112" s="17"/>
      <c r="C112" s="17"/>
      <c r="D112" s="17"/>
      <c r="E112" s="17"/>
      <c r="F112" s="38"/>
      <c r="G112" s="17"/>
      <c r="H112" s="39"/>
      <c r="I112" s="17"/>
      <c r="J112" s="17"/>
      <c r="K112" s="17"/>
      <c r="L112" s="17"/>
      <c r="M112" s="17"/>
      <c r="N112" s="17"/>
      <c r="O112" s="17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426"/>
      <c r="CY112" s="426"/>
      <c r="CZ112" s="426"/>
      <c r="DA112" s="426"/>
    </row>
    <row r="113" spans="1:105" ht="15">
      <c r="A113" s="4"/>
      <c r="B113" s="17"/>
      <c r="C113" s="17"/>
      <c r="D113" s="17"/>
      <c r="E113" s="17"/>
      <c r="F113" s="38"/>
      <c r="G113" s="17"/>
      <c r="H113" s="39"/>
      <c r="I113" s="17"/>
      <c r="J113" s="17"/>
      <c r="K113" s="17"/>
      <c r="L113" s="17"/>
      <c r="M113" s="17"/>
      <c r="N113" s="17"/>
      <c r="O113" s="17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426"/>
      <c r="CY113" s="426"/>
      <c r="CZ113" s="426"/>
      <c r="DA113" s="426"/>
    </row>
    <row r="114" spans="1:105" ht="15">
      <c r="A114" s="4"/>
      <c r="B114" s="17"/>
      <c r="C114" s="17"/>
      <c r="D114" s="17"/>
      <c r="E114" s="17"/>
      <c r="F114" s="38"/>
      <c r="G114" s="17"/>
      <c r="H114" s="39"/>
      <c r="I114" s="17"/>
      <c r="J114" s="17"/>
      <c r="K114" s="17"/>
      <c r="L114" s="17"/>
      <c r="M114" s="17"/>
      <c r="N114" s="17"/>
      <c r="O114" s="17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426"/>
      <c r="CY114" s="426"/>
      <c r="CZ114" s="426"/>
      <c r="DA114" s="426"/>
    </row>
    <row r="115" spans="1:105" ht="15">
      <c r="A115" s="4"/>
      <c r="B115" s="17"/>
      <c r="C115" s="17"/>
      <c r="D115" s="17"/>
      <c r="E115" s="17"/>
      <c r="F115" s="38"/>
      <c r="G115" s="17"/>
      <c r="H115" s="39"/>
      <c r="I115" s="17"/>
      <c r="J115" s="17"/>
      <c r="K115" s="17"/>
      <c r="L115" s="17"/>
      <c r="M115" s="17"/>
      <c r="N115" s="17"/>
      <c r="O115" s="17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426"/>
      <c r="CY115" s="426"/>
      <c r="CZ115" s="426"/>
      <c r="DA115" s="426"/>
    </row>
    <row r="116" spans="1:105" ht="15">
      <c r="A116" s="4"/>
      <c r="B116" s="17"/>
      <c r="C116" s="17"/>
      <c r="D116" s="17"/>
      <c r="E116" s="17"/>
      <c r="F116" s="38"/>
      <c r="G116" s="17"/>
      <c r="H116" s="39"/>
      <c r="I116" s="17"/>
      <c r="J116" s="17"/>
      <c r="K116" s="17"/>
      <c r="L116" s="17"/>
      <c r="M116" s="17"/>
      <c r="N116" s="17"/>
      <c r="O116" s="17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426"/>
      <c r="CY116" s="426"/>
      <c r="CZ116" s="426"/>
      <c r="DA116" s="426"/>
    </row>
    <row r="117" spans="1:105" ht="15">
      <c r="A117" s="4"/>
      <c r="B117" s="17"/>
      <c r="C117" s="17"/>
      <c r="D117" s="17"/>
      <c r="E117" s="17"/>
      <c r="F117" s="38"/>
      <c r="G117" s="17"/>
      <c r="H117" s="39"/>
      <c r="I117" s="17"/>
      <c r="J117" s="17"/>
      <c r="K117" s="17"/>
      <c r="L117" s="17"/>
      <c r="M117" s="17"/>
      <c r="N117" s="17"/>
      <c r="O117" s="17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426"/>
      <c r="CY117" s="426"/>
      <c r="CZ117" s="426"/>
      <c r="DA117" s="426"/>
    </row>
    <row r="118" spans="1:105" ht="15">
      <c r="A118" s="4"/>
      <c r="B118" s="17"/>
      <c r="C118" s="17"/>
      <c r="D118" s="17"/>
      <c r="E118" s="17"/>
      <c r="F118" s="38"/>
      <c r="G118" s="17"/>
      <c r="H118" s="39"/>
      <c r="I118" s="17"/>
      <c r="J118" s="17"/>
      <c r="K118" s="17"/>
      <c r="L118" s="17"/>
      <c r="M118" s="17"/>
      <c r="N118" s="17"/>
      <c r="O118" s="17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426"/>
      <c r="CY118" s="426"/>
      <c r="CZ118" s="426"/>
      <c r="DA118" s="426"/>
    </row>
    <row r="119" spans="1:105" ht="15">
      <c r="A119" s="4"/>
      <c r="B119" s="17"/>
      <c r="C119" s="17"/>
      <c r="D119" s="17"/>
      <c r="E119" s="17"/>
      <c r="F119" s="38"/>
      <c r="G119" s="17"/>
      <c r="H119" s="39"/>
      <c r="I119" s="17"/>
      <c r="J119" s="17"/>
      <c r="K119" s="17"/>
      <c r="L119" s="17"/>
      <c r="M119" s="17"/>
      <c r="N119" s="17"/>
      <c r="O119" s="17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426"/>
      <c r="CY119" s="426"/>
      <c r="CZ119" s="426"/>
      <c r="DA119" s="426"/>
    </row>
    <row r="120" spans="1:105" ht="15">
      <c r="A120" s="4"/>
      <c r="B120" s="17"/>
      <c r="C120" s="17"/>
      <c r="D120" s="17"/>
      <c r="E120" s="17"/>
      <c r="F120" s="38"/>
      <c r="G120" s="17"/>
      <c r="H120" s="39"/>
      <c r="I120" s="17"/>
      <c r="J120" s="17"/>
      <c r="K120" s="17"/>
      <c r="L120" s="17"/>
      <c r="M120" s="17"/>
      <c r="N120" s="17"/>
      <c r="O120" s="17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426"/>
      <c r="CY120" s="426"/>
      <c r="CZ120" s="426"/>
      <c r="DA120" s="426"/>
    </row>
    <row r="121" spans="1:105" ht="15">
      <c r="A121" s="4"/>
      <c r="B121" s="17"/>
      <c r="C121" s="17"/>
      <c r="D121" s="17"/>
      <c r="E121" s="17"/>
      <c r="F121" s="38"/>
      <c r="G121" s="17"/>
      <c r="H121" s="39"/>
      <c r="I121" s="17"/>
      <c r="J121" s="17"/>
      <c r="K121" s="17"/>
      <c r="L121" s="17"/>
      <c r="M121" s="17"/>
      <c r="N121" s="17"/>
      <c r="O121" s="17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426"/>
      <c r="CY121" s="426"/>
      <c r="CZ121" s="426"/>
      <c r="DA121" s="426"/>
    </row>
    <row r="122" spans="1:105" ht="15">
      <c r="A122" s="4"/>
      <c r="B122" s="17"/>
      <c r="C122" s="17"/>
      <c r="D122" s="17"/>
      <c r="E122" s="17"/>
      <c r="F122" s="38"/>
      <c r="G122" s="17"/>
      <c r="H122" s="39"/>
      <c r="I122" s="17"/>
      <c r="J122" s="17"/>
      <c r="K122" s="17"/>
      <c r="L122" s="17"/>
      <c r="M122" s="17"/>
      <c r="N122" s="17"/>
      <c r="O122" s="17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426"/>
      <c r="CY122" s="426"/>
      <c r="CZ122" s="426"/>
      <c r="DA122" s="426"/>
    </row>
    <row r="123" spans="1:105" ht="15">
      <c r="A123" s="4"/>
      <c r="B123" s="17"/>
      <c r="C123" s="17"/>
      <c r="D123" s="17"/>
      <c r="E123" s="17"/>
      <c r="F123" s="38"/>
      <c r="G123" s="17"/>
      <c r="H123" s="39"/>
      <c r="I123" s="17"/>
      <c r="J123" s="17"/>
      <c r="K123" s="17"/>
      <c r="L123" s="17"/>
      <c r="M123" s="17"/>
      <c r="N123" s="17"/>
      <c r="O123" s="17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426"/>
      <c r="CY123" s="426"/>
      <c r="CZ123" s="426"/>
      <c r="DA123" s="426"/>
    </row>
    <row r="124" spans="1:105" ht="15">
      <c r="A124" s="4"/>
      <c r="B124" s="17"/>
      <c r="C124" s="17"/>
      <c r="D124" s="17"/>
      <c r="E124" s="17"/>
      <c r="F124" s="38"/>
      <c r="G124" s="17"/>
      <c r="H124" s="39"/>
      <c r="I124" s="17"/>
      <c r="J124" s="17"/>
      <c r="K124" s="17"/>
      <c r="L124" s="17"/>
      <c r="M124" s="17"/>
      <c r="N124" s="17"/>
      <c r="O124" s="17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426"/>
      <c r="CY124" s="426"/>
      <c r="CZ124" s="426"/>
      <c r="DA124" s="426"/>
    </row>
    <row r="125" spans="1:105" ht="15">
      <c r="A125" s="4"/>
      <c r="B125" s="17"/>
      <c r="C125" s="17"/>
      <c r="D125" s="17"/>
      <c r="E125" s="17"/>
      <c r="F125" s="38"/>
      <c r="G125" s="17"/>
      <c r="H125" s="39"/>
      <c r="I125" s="17"/>
      <c r="J125" s="17"/>
      <c r="K125" s="17"/>
      <c r="L125" s="17"/>
      <c r="M125" s="17"/>
      <c r="N125" s="17"/>
      <c r="O125" s="17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426"/>
      <c r="CY125" s="426"/>
      <c r="CZ125" s="426"/>
      <c r="DA125" s="426"/>
    </row>
    <row r="126" spans="1:105" ht="15">
      <c r="A126" s="4"/>
      <c r="B126" s="17"/>
      <c r="C126" s="17"/>
      <c r="D126" s="17"/>
      <c r="E126" s="17"/>
      <c r="F126" s="38"/>
      <c r="G126" s="17"/>
      <c r="H126" s="39"/>
      <c r="I126" s="17"/>
      <c r="J126" s="17"/>
      <c r="K126" s="17"/>
      <c r="L126" s="17"/>
      <c r="M126" s="17"/>
      <c r="N126" s="17"/>
      <c r="O126" s="17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426"/>
      <c r="CY126" s="426"/>
      <c r="CZ126" s="426"/>
      <c r="DA126" s="426"/>
    </row>
    <row r="127" spans="1:105" ht="15">
      <c r="A127" s="4"/>
      <c r="B127" s="17"/>
      <c r="C127" s="17"/>
      <c r="D127" s="17"/>
      <c r="E127" s="17"/>
      <c r="F127" s="38"/>
      <c r="G127" s="17"/>
      <c r="H127" s="39"/>
      <c r="I127" s="17"/>
      <c r="J127" s="17"/>
      <c r="K127" s="17"/>
      <c r="L127" s="17"/>
      <c r="M127" s="17"/>
      <c r="N127" s="17"/>
      <c r="O127" s="17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426"/>
      <c r="CY127" s="426"/>
      <c r="CZ127" s="426"/>
      <c r="DA127" s="426"/>
    </row>
    <row r="128" spans="1:105" ht="15">
      <c r="A128" s="4"/>
      <c r="B128" s="17"/>
      <c r="C128" s="17"/>
      <c r="D128" s="17"/>
      <c r="E128" s="17"/>
      <c r="F128" s="38"/>
      <c r="G128" s="17"/>
      <c r="H128" s="39"/>
      <c r="I128" s="17"/>
      <c r="J128" s="17"/>
      <c r="K128" s="17"/>
      <c r="L128" s="17"/>
      <c r="M128" s="17"/>
      <c r="N128" s="17"/>
      <c r="O128" s="17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426"/>
      <c r="CY128" s="426"/>
      <c r="CZ128" s="426"/>
      <c r="DA128" s="426"/>
    </row>
    <row r="129" spans="1:105" ht="15">
      <c r="A129" s="4"/>
      <c r="B129" s="17"/>
      <c r="C129" s="17"/>
      <c r="D129" s="17"/>
      <c r="E129" s="17"/>
      <c r="F129" s="38"/>
      <c r="G129" s="17"/>
      <c r="H129" s="39"/>
      <c r="I129" s="17"/>
      <c r="J129" s="17"/>
      <c r="K129" s="17"/>
      <c r="L129" s="17"/>
      <c r="M129" s="17"/>
      <c r="N129" s="17"/>
      <c r="O129" s="17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426"/>
      <c r="CY129" s="426"/>
      <c r="CZ129" s="426"/>
      <c r="DA129" s="426"/>
    </row>
    <row r="130" spans="1:105" ht="15">
      <c r="A130" s="4"/>
      <c r="B130" s="17"/>
      <c r="C130" s="17"/>
      <c r="D130" s="17"/>
      <c r="E130" s="17"/>
      <c r="F130" s="38"/>
      <c r="G130" s="17"/>
      <c r="H130" s="39"/>
      <c r="I130" s="17"/>
      <c r="J130" s="17"/>
      <c r="K130" s="17"/>
      <c r="L130" s="17"/>
      <c r="M130" s="17"/>
      <c r="N130" s="17"/>
      <c r="O130" s="17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426"/>
      <c r="CY130" s="426"/>
      <c r="CZ130" s="426"/>
      <c r="DA130" s="426"/>
    </row>
    <row r="131" spans="1:105" ht="15">
      <c r="A131" s="4"/>
      <c r="B131" s="17"/>
      <c r="C131" s="17"/>
      <c r="D131" s="17"/>
      <c r="E131" s="17"/>
      <c r="F131" s="38"/>
      <c r="G131" s="17"/>
      <c r="H131" s="39"/>
      <c r="I131" s="17"/>
      <c r="J131" s="17"/>
      <c r="K131" s="17"/>
      <c r="L131" s="17"/>
      <c r="M131" s="17"/>
      <c r="N131" s="17"/>
      <c r="O131" s="17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426"/>
      <c r="CY131" s="426"/>
      <c r="CZ131" s="426"/>
      <c r="DA131" s="426"/>
    </row>
    <row r="132" spans="1:105" ht="15">
      <c r="A132" s="4"/>
      <c r="B132" s="17"/>
      <c r="C132" s="17"/>
      <c r="D132" s="17"/>
      <c r="E132" s="17"/>
      <c r="F132" s="38"/>
      <c r="G132" s="17"/>
      <c r="H132" s="39"/>
      <c r="I132" s="17"/>
      <c r="J132" s="17"/>
      <c r="K132" s="17"/>
      <c r="L132" s="17"/>
      <c r="M132" s="17"/>
      <c r="N132" s="17"/>
      <c r="O132" s="17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426"/>
      <c r="CY132" s="426"/>
      <c r="CZ132" s="426"/>
      <c r="DA132" s="426"/>
    </row>
    <row r="133" spans="1:105" ht="15">
      <c r="A133" s="4"/>
      <c r="B133" s="17"/>
      <c r="C133" s="17"/>
      <c r="D133" s="17"/>
      <c r="E133" s="17"/>
      <c r="F133" s="38"/>
      <c r="G133" s="17"/>
      <c r="H133" s="39"/>
      <c r="I133" s="17"/>
      <c r="J133" s="17"/>
      <c r="K133" s="17"/>
      <c r="L133" s="17"/>
      <c r="M133" s="17"/>
      <c r="N133" s="17"/>
      <c r="O133" s="17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426"/>
      <c r="CY133" s="426"/>
      <c r="CZ133" s="426"/>
      <c r="DA133" s="426"/>
    </row>
    <row r="134" spans="1:105" ht="15">
      <c r="A134" s="4"/>
      <c r="B134" s="17"/>
      <c r="C134" s="17"/>
      <c r="D134" s="17"/>
      <c r="E134" s="17"/>
      <c r="F134" s="38"/>
      <c r="G134" s="17"/>
      <c r="H134" s="39"/>
      <c r="I134" s="17"/>
      <c r="J134" s="17"/>
      <c r="K134" s="17"/>
      <c r="L134" s="17"/>
      <c r="M134" s="17"/>
      <c r="N134" s="17"/>
      <c r="O134" s="17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426"/>
      <c r="CY134" s="426"/>
      <c r="CZ134" s="426"/>
      <c r="DA134" s="426"/>
    </row>
    <row r="135" spans="1:105" ht="15">
      <c r="A135" s="4"/>
      <c r="B135" s="17"/>
      <c r="C135" s="17"/>
      <c r="D135" s="17"/>
      <c r="E135" s="17"/>
      <c r="F135" s="38"/>
      <c r="G135" s="17"/>
      <c r="H135" s="39"/>
      <c r="I135" s="17"/>
      <c r="J135" s="17"/>
      <c r="K135" s="17"/>
      <c r="L135" s="17"/>
      <c r="M135" s="17"/>
      <c r="N135" s="17"/>
      <c r="O135" s="17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426"/>
      <c r="CY135" s="426"/>
      <c r="CZ135" s="426"/>
      <c r="DA135" s="426"/>
    </row>
    <row r="136" spans="1:105" ht="15">
      <c r="A136" s="4"/>
      <c r="B136" s="17"/>
      <c r="C136" s="17"/>
      <c r="D136" s="17"/>
      <c r="E136" s="17"/>
      <c r="F136" s="38"/>
      <c r="G136" s="17"/>
      <c r="H136" s="39"/>
      <c r="I136" s="17"/>
      <c r="J136" s="17"/>
      <c r="K136" s="17"/>
      <c r="L136" s="17"/>
      <c r="M136" s="17"/>
      <c r="N136" s="17"/>
      <c r="O136" s="17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426"/>
      <c r="CY136" s="426"/>
      <c r="CZ136" s="426"/>
      <c r="DA136" s="426"/>
    </row>
    <row r="137" spans="1:105" ht="15">
      <c r="A137" s="4"/>
      <c r="B137" s="17"/>
      <c r="C137" s="17"/>
      <c r="D137" s="17"/>
      <c r="E137" s="17"/>
      <c r="F137" s="38"/>
      <c r="G137" s="17"/>
      <c r="H137" s="39"/>
      <c r="I137" s="17"/>
      <c r="J137" s="17"/>
      <c r="K137" s="17"/>
      <c r="L137" s="17"/>
      <c r="M137" s="17"/>
      <c r="N137" s="17"/>
      <c r="O137" s="17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426"/>
      <c r="CY137" s="426"/>
      <c r="CZ137" s="426"/>
      <c r="DA137" s="426"/>
    </row>
    <row r="138" spans="1:105" ht="15">
      <c r="A138" s="4"/>
      <c r="B138" s="17"/>
      <c r="C138" s="17"/>
      <c r="D138" s="17"/>
      <c r="E138" s="17"/>
      <c r="F138" s="38"/>
      <c r="G138" s="17"/>
      <c r="H138" s="39"/>
      <c r="I138" s="17"/>
      <c r="J138" s="17"/>
      <c r="K138" s="17"/>
      <c r="L138" s="17"/>
      <c r="M138" s="17"/>
      <c r="N138" s="17"/>
      <c r="O138" s="17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426"/>
      <c r="CY138" s="426"/>
      <c r="CZ138" s="426"/>
      <c r="DA138" s="426"/>
    </row>
    <row r="139" spans="1:105" ht="15">
      <c r="A139" s="4"/>
      <c r="B139" s="17"/>
      <c r="C139" s="17"/>
      <c r="D139" s="17"/>
      <c r="E139" s="17"/>
      <c r="F139" s="38"/>
      <c r="G139" s="17"/>
      <c r="H139" s="39"/>
      <c r="I139" s="17"/>
      <c r="J139" s="17"/>
      <c r="K139" s="17"/>
      <c r="L139" s="17"/>
      <c r="M139" s="17"/>
      <c r="N139" s="17"/>
      <c r="O139" s="17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426"/>
      <c r="CY139" s="426"/>
      <c r="CZ139" s="426"/>
      <c r="DA139" s="426"/>
    </row>
    <row r="140" spans="1:105" ht="15">
      <c r="A140" s="4"/>
      <c r="B140" s="17"/>
      <c r="C140" s="17"/>
      <c r="D140" s="17"/>
      <c r="E140" s="17"/>
      <c r="F140" s="38"/>
      <c r="G140" s="17"/>
      <c r="H140" s="39"/>
      <c r="I140" s="17"/>
      <c r="J140" s="17"/>
      <c r="K140" s="17"/>
      <c r="L140" s="17"/>
      <c r="M140" s="17"/>
      <c r="N140" s="17"/>
      <c r="O140" s="17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426"/>
      <c r="CY140" s="426"/>
      <c r="CZ140" s="426"/>
      <c r="DA140" s="426"/>
    </row>
    <row r="141" spans="1:105" ht="15">
      <c r="A141" s="4"/>
      <c r="B141" s="17"/>
      <c r="C141" s="17"/>
      <c r="D141" s="17"/>
      <c r="E141" s="17"/>
      <c r="F141" s="38"/>
      <c r="G141" s="17"/>
      <c r="H141" s="39"/>
      <c r="I141" s="17"/>
      <c r="J141" s="17"/>
      <c r="K141" s="17"/>
      <c r="L141" s="17"/>
      <c r="M141" s="17"/>
      <c r="N141" s="17"/>
      <c r="O141" s="17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426"/>
      <c r="CY141" s="426"/>
      <c r="CZ141" s="426"/>
      <c r="DA141" s="426"/>
    </row>
    <row r="142" spans="1:105" ht="15">
      <c r="A142" s="4"/>
      <c r="B142" s="17"/>
      <c r="C142" s="17"/>
      <c r="D142" s="17"/>
      <c r="E142" s="17"/>
      <c r="F142" s="38"/>
      <c r="G142" s="17"/>
      <c r="H142" s="39"/>
      <c r="I142" s="17"/>
      <c r="J142" s="17"/>
      <c r="K142" s="17"/>
      <c r="L142" s="17"/>
      <c r="M142" s="17"/>
      <c r="N142" s="17"/>
      <c r="O142" s="17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426"/>
      <c r="CY142" s="426"/>
      <c r="CZ142" s="426"/>
      <c r="DA142" s="426"/>
    </row>
    <row r="143" spans="1:105" ht="15">
      <c r="A143" s="4"/>
      <c r="B143" s="17"/>
      <c r="C143" s="17"/>
      <c r="D143" s="17"/>
      <c r="E143" s="17"/>
      <c r="F143" s="38"/>
      <c r="G143" s="17"/>
      <c r="H143" s="39"/>
      <c r="I143" s="17"/>
      <c r="J143" s="17"/>
      <c r="K143" s="17"/>
      <c r="L143" s="17"/>
      <c r="M143" s="17"/>
      <c r="N143" s="17"/>
      <c r="O143" s="17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426"/>
      <c r="CY143" s="426"/>
      <c r="CZ143" s="426"/>
      <c r="DA143" s="426"/>
    </row>
    <row r="144" spans="1:105" ht="15">
      <c r="A144" s="4"/>
      <c r="B144" s="17"/>
      <c r="C144" s="17"/>
      <c r="D144" s="17"/>
      <c r="E144" s="17"/>
      <c r="F144" s="38"/>
      <c r="G144" s="17"/>
      <c r="H144" s="39"/>
      <c r="I144" s="17"/>
      <c r="J144" s="17"/>
      <c r="K144" s="17"/>
      <c r="L144" s="17"/>
      <c r="M144" s="17"/>
      <c r="N144" s="17"/>
      <c r="O144" s="17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426"/>
      <c r="CY144" s="426"/>
      <c r="CZ144" s="426"/>
      <c r="DA144" s="426"/>
    </row>
    <row r="145" spans="1:105" ht="15">
      <c r="A145" s="4"/>
      <c r="B145" s="17"/>
      <c r="C145" s="17"/>
      <c r="D145" s="17"/>
      <c r="E145" s="17"/>
      <c r="F145" s="38"/>
      <c r="G145" s="17"/>
      <c r="H145" s="39"/>
      <c r="I145" s="17"/>
      <c r="J145" s="17"/>
      <c r="K145" s="17"/>
      <c r="L145" s="17"/>
      <c r="M145" s="17"/>
      <c r="N145" s="17"/>
      <c r="O145" s="17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426"/>
      <c r="CY145" s="426"/>
      <c r="CZ145" s="426"/>
      <c r="DA145" s="426"/>
    </row>
    <row r="146" spans="1:105" ht="15">
      <c r="A146" s="4"/>
      <c r="B146" s="17"/>
      <c r="C146" s="17"/>
      <c r="D146" s="17"/>
      <c r="E146" s="17"/>
      <c r="F146" s="38"/>
      <c r="G146" s="17"/>
      <c r="H146" s="39"/>
      <c r="I146" s="17"/>
      <c r="J146" s="17"/>
      <c r="K146" s="17"/>
      <c r="L146" s="17"/>
      <c r="M146" s="17"/>
      <c r="N146" s="17"/>
      <c r="O146" s="17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426"/>
      <c r="CY146" s="426"/>
      <c r="CZ146" s="426"/>
      <c r="DA146" s="426"/>
    </row>
    <row r="147" spans="1:105" ht="15">
      <c r="A147" s="4"/>
      <c r="B147" s="17"/>
      <c r="C147" s="17"/>
      <c r="D147" s="17"/>
      <c r="E147" s="17"/>
      <c r="F147" s="38"/>
      <c r="G147" s="17"/>
      <c r="H147" s="39"/>
      <c r="I147" s="17"/>
      <c r="J147" s="17"/>
      <c r="K147" s="17"/>
      <c r="L147" s="17"/>
      <c r="M147" s="17"/>
      <c r="N147" s="17"/>
      <c r="O147" s="17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426"/>
      <c r="CY147" s="426"/>
      <c r="CZ147" s="426"/>
      <c r="DA147" s="426"/>
    </row>
    <row r="148" spans="1:105" ht="15">
      <c r="A148" s="4"/>
      <c r="B148" s="17"/>
      <c r="C148" s="17"/>
      <c r="D148" s="17"/>
      <c r="E148" s="17"/>
      <c r="F148" s="38"/>
      <c r="G148" s="17"/>
      <c r="H148" s="39"/>
      <c r="I148" s="17"/>
      <c r="J148" s="17"/>
      <c r="K148" s="17"/>
      <c r="L148" s="17"/>
      <c r="M148" s="17"/>
      <c r="N148" s="17"/>
      <c r="O148" s="17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426"/>
      <c r="CY148" s="426"/>
      <c r="CZ148" s="426"/>
      <c r="DA148" s="426"/>
    </row>
    <row r="149" spans="1:105" ht="15">
      <c r="A149" s="4"/>
      <c r="B149" s="17"/>
      <c r="C149" s="17"/>
      <c r="D149" s="17"/>
      <c r="E149" s="17"/>
      <c r="F149" s="38"/>
      <c r="G149" s="17"/>
      <c r="H149" s="39"/>
      <c r="I149" s="17"/>
      <c r="J149" s="17"/>
      <c r="K149" s="17"/>
      <c r="L149" s="17"/>
      <c r="M149" s="17"/>
      <c r="N149" s="17"/>
      <c r="O149" s="17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426"/>
      <c r="CY149" s="426"/>
      <c r="CZ149" s="426"/>
      <c r="DA149" s="426"/>
    </row>
    <row r="150" spans="1:105" ht="15">
      <c r="A150" s="4"/>
      <c r="B150" s="17"/>
      <c r="C150" s="17"/>
      <c r="D150" s="17"/>
      <c r="E150" s="17"/>
      <c r="F150" s="38"/>
      <c r="G150" s="17"/>
      <c r="H150" s="39"/>
      <c r="I150" s="17"/>
      <c r="J150" s="17"/>
      <c r="K150" s="17"/>
      <c r="L150" s="17"/>
      <c r="M150" s="17"/>
      <c r="N150" s="17"/>
      <c r="O150" s="17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426"/>
      <c r="CY150" s="426"/>
      <c r="CZ150" s="426"/>
      <c r="DA150" s="426"/>
    </row>
    <row r="151" spans="1:105" ht="15">
      <c r="A151" s="4"/>
      <c r="B151" s="17"/>
      <c r="C151" s="17"/>
      <c r="D151" s="17"/>
      <c r="E151" s="17"/>
      <c r="F151" s="38"/>
      <c r="G151" s="17"/>
      <c r="H151" s="39"/>
      <c r="I151" s="17"/>
      <c r="J151" s="17"/>
      <c r="K151" s="17"/>
      <c r="L151" s="17"/>
      <c r="M151" s="17"/>
      <c r="N151" s="17"/>
      <c r="O151" s="17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426"/>
      <c r="CY151" s="426"/>
      <c r="CZ151" s="426"/>
      <c r="DA151" s="426"/>
    </row>
    <row r="152" spans="1:105" ht="15">
      <c r="A152" s="4"/>
      <c r="B152" s="17"/>
      <c r="C152" s="17"/>
      <c r="D152" s="17"/>
      <c r="E152" s="17"/>
      <c r="F152" s="38"/>
      <c r="G152" s="17"/>
      <c r="H152" s="39"/>
      <c r="I152" s="17"/>
      <c r="J152" s="17"/>
      <c r="K152" s="17"/>
      <c r="L152" s="17"/>
      <c r="M152" s="17"/>
      <c r="N152" s="17"/>
      <c r="O152" s="17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426"/>
      <c r="CY152" s="426"/>
      <c r="CZ152" s="426"/>
      <c r="DA152" s="426"/>
    </row>
    <row r="153" spans="1:105" ht="15">
      <c r="A153" s="4"/>
      <c r="B153" s="17"/>
      <c r="C153" s="17"/>
      <c r="D153" s="17"/>
      <c r="E153" s="17"/>
      <c r="F153" s="38"/>
      <c r="G153" s="17"/>
      <c r="H153" s="39"/>
      <c r="I153" s="17"/>
      <c r="J153" s="17"/>
      <c r="K153" s="17"/>
      <c r="L153" s="17"/>
      <c r="M153" s="17"/>
      <c r="N153" s="17"/>
      <c r="O153" s="17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426"/>
      <c r="CY153" s="426"/>
      <c r="CZ153" s="426"/>
      <c r="DA153" s="426"/>
    </row>
    <row r="154" spans="1:105" ht="15">
      <c r="A154" s="4"/>
      <c r="B154" s="17"/>
      <c r="C154" s="17"/>
      <c r="D154" s="17"/>
      <c r="E154" s="17"/>
      <c r="F154" s="38"/>
      <c r="G154" s="17"/>
      <c r="H154" s="39"/>
      <c r="I154" s="17"/>
      <c r="J154" s="17"/>
      <c r="K154" s="17"/>
      <c r="L154" s="17"/>
      <c r="M154" s="17"/>
      <c r="N154" s="17"/>
      <c r="O154" s="17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426"/>
      <c r="CY154" s="426"/>
      <c r="CZ154" s="426"/>
      <c r="DA154" s="426"/>
    </row>
    <row r="155" spans="1:105" ht="15">
      <c r="A155" s="4"/>
      <c r="B155" s="17"/>
      <c r="C155" s="17"/>
      <c r="D155" s="17"/>
      <c r="E155" s="17"/>
      <c r="F155" s="38"/>
      <c r="G155" s="17"/>
      <c r="H155" s="39"/>
      <c r="I155" s="17"/>
      <c r="J155" s="17"/>
      <c r="K155" s="17"/>
      <c r="L155" s="17"/>
      <c r="M155" s="17"/>
      <c r="N155" s="17"/>
      <c r="O155" s="17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426"/>
      <c r="CY155" s="426"/>
      <c r="CZ155" s="426"/>
      <c r="DA155" s="426"/>
    </row>
    <row r="156" spans="1:105" ht="15">
      <c r="A156" s="4"/>
      <c r="B156" s="17"/>
      <c r="C156" s="17"/>
      <c r="D156" s="17"/>
      <c r="E156" s="17"/>
      <c r="F156" s="38"/>
      <c r="G156" s="17"/>
      <c r="H156" s="39"/>
      <c r="I156" s="17"/>
      <c r="J156" s="17"/>
      <c r="K156" s="17"/>
      <c r="L156" s="17"/>
      <c r="M156" s="17"/>
      <c r="N156" s="17"/>
      <c r="O156" s="17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426"/>
      <c r="CY156" s="426"/>
      <c r="CZ156" s="426"/>
      <c r="DA156" s="426"/>
    </row>
    <row r="157" spans="1:105" ht="15">
      <c r="A157" s="4"/>
      <c r="B157" s="17"/>
      <c r="C157" s="17"/>
      <c r="D157" s="17"/>
      <c r="E157" s="17"/>
      <c r="F157" s="38"/>
      <c r="G157" s="17"/>
      <c r="H157" s="39"/>
      <c r="I157" s="17"/>
      <c r="J157" s="17"/>
      <c r="K157" s="17"/>
      <c r="L157" s="17"/>
      <c r="M157" s="17"/>
      <c r="N157" s="17"/>
      <c r="O157" s="17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426"/>
      <c r="CY157" s="426"/>
      <c r="CZ157" s="426"/>
      <c r="DA157" s="426"/>
    </row>
    <row r="158" spans="1:105" ht="15">
      <c r="A158" s="4"/>
      <c r="B158" s="17"/>
      <c r="C158" s="17"/>
      <c r="D158" s="17"/>
      <c r="E158" s="17"/>
      <c r="F158" s="38"/>
      <c r="G158" s="17"/>
      <c r="H158" s="39"/>
      <c r="I158" s="17"/>
      <c r="J158" s="17"/>
      <c r="K158" s="17"/>
      <c r="L158" s="17"/>
      <c r="M158" s="17"/>
      <c r="N158" s="17"/>
      <c r="O158" s="17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426"/>
      <c r="CY158" s="426"/>
      <c r="CZ158" s="426"/>
      <c r="DA158" s="426"/>
    </row>
    <row r="159" spans="1:105" ht="15">
      <c r="A159" s="4"/>
      <c r="B159" s="17"/>
      <c r="C159" s="17"/>
      <c r="D159" s="17"/>
      <c r="E159" s="17"/>
      <c r="F159" s="38"/>
      <c r="G159" s="17"/>
      <c r="H159" s="39"/>
      <c r="I159" s="17"/>
      <c r="J159" s="17"/>
      <c r="K159" s="17"/>
      <c r="L159" s="17"/>
      <c r="M159" s="17"/>
      <c r="N159" s="17"/>
      <c r="O159" s="17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426"/>
      <c r="CY159" s="426"/>
      <c r="CZ159" s="426"/>
      <c r="DA159" s="426"/>
    </row>
    <row r="160" spans="1:105" ht="15">
      <c r="A160" s="4"/>
      <c r="B160" s="17"/>
      <c r="C160" s="17"/>
      <c r="D160" s="17"/>
      <c r="E160" s="17"/>
      <c r="F160" s="38"/>
      <c r="G160" s="17"/>
      <c r="H160" s="39"/>
      <c r="I160" s="17"/>
      <c r="J160" s="17"/>
      <c r="K160" s="17"/>
      <c r="L160" s="17"/>
      <c r="M160" s="17"/>
      <c r="N160" s="17"/>
      <c r="O160" s="17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426"/>
      <c r="CY160" s="426"/>
      <c r="CZ160" s="426"/>
      <c r="DA160" s="426"/>
    </row>
    <row r="161" spans="1:105" ht="15">
      <c r="A161" s="4"/>
      <c r="B161" s="17"/>
      <c r="C161" s="17"/>
      <c r="D161" s="17"/>
      <c r="E161" s="17"/>
      <c r="F161" s="38"/>
      <c r="G161" s="17"/>
      <c r="H161" s="39"/>
      <c r="I161" s="17"/>
      <c r="J161" s="17"/>
      <c r="K161" s="17"/>
      <c r="L161" s="17"/>
      <c r="M161" s="17"/>
      <c r="N161" s="17"/>
      <c r="O161" s="17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426"/>
      <c r="CY161" s="426"/>
      <c r="CZ161" s="426"/>
      <c r="DA161" s="426"/>
    </row>
    <row r="162" spans="1:105" ht="15">
      <c r="A162" s="4"/>
      <c r="B162" s="17"/>
      <c r="C162" s="17"/>
      <c r="D162" s="17"/>
      <c r="E162" s="17"/>
      <c r="F162" s="38"/>
      <c r="G162" s="17"/>
      <c r="H162" s="39"/>
      <c r="I162" s="17"/>
      <c r="J162" s="17"/>
      <c r="K162" s="17"/>
      <c r="L162" s="17"/>
      <c r="M162" s="17"/>
      <c r="N162" s="17"/>
      <c r="O162" s="17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426"/>
      <c r="CY162" s="426"/>
      <c r="CZ162" s="426"/>
      <c r="DA162" s="426"/>
    </row>
    <row r="163" spans="1:105" ht="15">
      <c r="A163" s="4"/>
      <c r="B163" s="17"/>
      <c r="C163" s="17"/>
      <c r="D163" s="17"/>
      <c r="E163" s="17"/>
      <c r="F163" s="38"/>
      <c r="G163" s="17"/>
      <c r="H163" s="39"/>
      <c r="I163" s="17"/>
      <c r="J163" s="17"/>
      <c r="K163" s="17"/>
      <c r="L163" s="17"/>
      <c r="M163" s="17"/>
      <c r="N163" s="17"/>
      <c r="O163" s="17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426"/>
      <c r="CY163" s="426"/>
      <c r="CZ163" s="426"/>
      <c r="DA163" s="426"/>
    </row>
    <row r="164" spans="1:105" ht="15">
      <c r="A164" s="4"/>
      <c r="B164" s="17"/>
      <c r="C164" s="17"/>
      <c r="D164" s="17"/>
      <c r="E164" s="17"/>
      <c r="F164" s="38"/>
      <c r="G164" s="17"/>
      <c r="H164" s="39"/>
      <c r="I164" s="17"/>
      <c r="J164" s="17"/>
      <c r="K164" s="17"/>
      <c r="L164" s="17"/>
      <c r="M164" s="17"/>
      <c r="N164" s="17"/>
      <c r="O164" s="17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426"/>
      <c r="CY164" s="426"/>
      <c r="CZ164" s="426"/>
      <c r="DA164" s="426"/>
    </row>
    <row r="165" spans="1:105" ht="15">
      <c r="A165" s="4"/>
      <c r="B165" s="17"/>
      <c r="C165" s="17"/>
      <c r="D165" s="17"/>
      <c r="E165" s="17"/>
      <c r="F165" s="38"/>
      <c r="G165" s="17"/>
      <c r="H165" s="39"/>
      <c r="I165" s="17"/>
      <c r="J165" s="17"/>
      <c r="K165" s="17"/>
      <c r="L165" s="17"/>
      <c r="M165" s="17"/>
      <c r="N165" s="17"/>
      <c r="O165" s="17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426"/>
      <c r="CY165" s="426"/>
      <c r="CZ165" s="426"/>
      <c r="DA165" s="426"/>
    </row>
    <row r="166" spans="1:105" ht="15">
      <c r="A166" s="4"/>
      <c r="B166" s="17"/>
      <c r="C166" s="17"/>
      <c r="D166" s="17"/>
      <c r="E166" s="17"/>
      <c r="F166" s="38"/>
      <c r="G166" s="17"/>
      <c r="H166" s="39"/>
      <c r="I166" s="17"/>
      <c r="J166" s="17"/>
      <c r="K166" s="17"/>
      <c r="L166" s="17"/>
      <c r="M166" s="17"/>
      <c r="N166" s="17"/>
      <c r="O166" s="17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426"/>
      <c r="CY166" s="426"/>
      <c r="CZ166" s="426"/>
      <c r="DA166" s="426"/>
    </row>
    <row r="167" spans="1:105" ht="15">
      <c r="A167" s="4"/>
      <c r="B167" s="17"/>
      <c r="C167" s="17"/>
      <c r="D167" s="17"/>
      <c r="E167" s="17"/>
      <c r="F167" s="38"/>
      <c r="G167" s="17"/>
      <c r="H167" s="39"/>
      <c r="I167" s="17"/>
      <c r="J167" s="17"/>
      <c r="K167" s="17"/>
      <c r="L167" s="17"/>
      <c r="M167" s="17"/>
      <c r="N167" s="17"/>
      <c r="O167" s="17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426"/>
      <c r="CY167" s="426"/>
      <c r="CZ167" s="426"/>
      <c r="DA167" s="426"/>
    </row>
    <row r="168" spans="1:105" ht="15">
      <c r="A168" s="4"/>
      <c r="B168" s="17"/>
      <c r="C168" s="17"/>
      <c r="D168" s="17"/>
      <c r="E168" s="17"/>
      <c r="F168" s="38"/>
      <c r="G168" s="17"/>
      <c r="H168" s="39"/>
      <c r="I168" s="17"/>
      <c r="J168" s="17"/>
      <c r="K168" s="17"/>
      <c r="L168" s="17"/>
      <c r="M168" s="17"/>
      <c r="N168" s="17"/>
      <c r="O168" s="17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426"/>
      <c r="CY168" s="426"/>
      <c r="CZ168" s="426"/>
      <c r="DA168" s="426"/>
    </row>
    <row r="169" spans="1:105" ht="15">
      <c r="A169" s="4"/>
      <c r="B169" s="17"/>
      <c r="C169" s="17"/>
      <c r="D169" s="17"/>
      <c r="E169" s="17"/>
      <c r="F169" s="38"/>
      <c r="G169" s="17"/>
      <c r="H169" s="39"/>
      <c r="I169" s="17"/>
      <c r="J169" s="17"/>
      <c r="K169" s="17"/>
      <c r="L169" s="17"/>
      <c r="M169" s="17"/>
      <c r="N169" s="17"/>
      <c r="O169" s="17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426"/>
      <c r="CY169" s="426"/>
      <c r="CZ169" s="426"/>
      <c r="DA169" s="426"/>
    </row>
    <row r="170" spans="1:105" ht="15">
      <c r="A170" s="4"/>
      <c r="B170" s="17"/>
      <c r="C170" s="17"/>
      <c r="D170" s="17"/>
      <c r="E170" s="17"/>
      <c r="F170" s="38"/>
      <c r="G170" s="17"/>
      <c r="H170" s="39"/>
      <c r="I170" s="17"/>
      <c r="J170" s="17"/>
      <c r="K170" s="17"/>
      <c r="L170" s="17"/>
      <c r="M170" s="17"/>
      <c r="N170" s="17"/>
      <c r="O170" s="17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426"/>
      <c r="CY170" s="426"/>
      <c r="CZ170" s="426"/>
      <c r="DA170" s="426"/>
    </row>
    <row r="171" spans="1:105" ht="15">
      <c r="A171" s="4"/>
      <c r="B171" s="17"/>
      <c r="C171" s="17"/>
      <c r="D171" s="17"/>
      <c r="E171" s="17"/>
      <c r="F171" s="38"/>
      <c r="G171" s="17"/>
      <c r="H171" s="39"/>
      <c r="I171" s="17"/>
      <c r="J171" s="17"/>
      <c r="K171" s="17"/>
      <c r="L171" s="17"/>
      <c r="M171" s="17"/>
      <c r="N171" s="17"/>
      <c r="O171" s="17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426"/>
      <c r="CY171" s="426"/>
      <c r="CZ171" s="426"/>
      <c r="DA171" s="426"/>
    </row>
    <row r="172" spans="1:105" ht="15">
      <c r="A172" s="4"/>
      <c r="B172" s="17"/>
      <c r="C172" s="17"/>
      <c r="D172" s="17"/>
      <c r="E172" s="17"/>
      <c r="F172" s="38"/>
      <c r="G172" s="17"/>
      <c r="H172" s="39"/>
      <c r="I172" s="17"/>
      <c r="J172" s="17"/>
      <c r="K172" s="17"/>
      <c r="L172" s="17"/>
      <c r="M172" s="17"/>
      <c r="N172" s="17"/>
      <c r="O172" s="17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426"/>
      <c r="CY172" s="426"/>
      <c r="CZ172" s="426"/>
      <c r="DA172" s="426"/>
    </row>
    <row r="173" spans="1:105" ht="15">
      <c r="A173" s="4"/>
      <c r="B173" s="17"/>
      <c r="C173" s="17"/>
      <c r="D173" s="17"/>
      <c r="E173" s="17"/>
      <c r="F173" s="38"/>
      <c r="G173" s="17"/>
      <c r="H173" s="39"/>
      <c r="I173" s="17"/>
      <c r="J173" s="17"/>
      <c r="K173" s="17"/>
      <c r="L173" s="17"/>
      <c r="M173" s="17"/>
      <c r="N173" s="17"/>
      <c r="O173" s="17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426"/>
      <c r="CY173" s="426"/>
      <c r="CZ173" s="426"/>
      <c r="DA173" s="426"/>
    </row>
    <row r="174" spans="1:105" ht="15">
      <c r="A174" s="4"/>
      <c r="B174" s="17"/>
      <c r="C174" s="17"/>
      <c r="D174" s="17"/>
      <c r="E174" s="17"/>
      <c r="F174" s="38"/>
      <c r="G174" s="17"/>
      <c r="H174" s="39"/>
      <c r="I174" s="17"/>
      <c r="J174" s="17"/>
      <c r="K174" s="17"/>
      <c r="L174" s="17"/>
      <c r="M174" s="17"/>
      <c r="N174" s="17"/>
      <c r="O174" s="17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426"/>
      <c r="CY174" s="426"/>
      <c r="CZ174" s="426"/>
      <c r="DA174" s="426"/>
    </row>
    <row r="175" spans="1:105" ht="15">
      <c r="A175" s="4"/>
      <c r="B175" s="17"/>
      <c r="C175" s="17"/>
      <c r="D175" s="17"/>
      <c r="E175" s="17"/>
      <c r="F175" s="38"/>
      <c r="G175" s="17"/>
      <c r="H175" s="39"/>
      <c r="I175" s="17"/>
      <c r="J175" s="17"/>
      <c r="K175" s="17"/>
      <c r="L175" s="17"/>
      <c r="M175" s="17"/>
      <c r="N175" s="17"/>
      <c r="O175" s="17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426"/>
      <c r="CY175" s="426"/>
      <c r="CZ175" s="426"/>
      <c r="DA175" s="426"/>
    </row>
    <row r="176" spans="1:105" ht="15">
      <c r="A176" s="4"/>
      <c r="B176" s="17"/>
      <c r="C176" s="17"/>
      <c r="D176" s="17"/>
      <c r="E176" s="17"/>
      <c r="F176" s="38"/>
      <c r="G176" s="17"/>
      <c r="H176" s="39"/>
      <c r="I176" s="17"/>
      <c r="J176" s="17"/>
      <c r="K176" s="17"/>
      <c r="L176" s="17"/>
      <c r="M176" s="17"/>
      <c r="N176" s="17"/>
      <c r="O176" s="17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426"/>
      <c r="CY176" s="426"/>
      <c r="CZ176" s="426"/>
      <c r="DA176" s="426"/>
    </row>
    <row r="177" spans="1:105" ht="15">
      <c r="A177" s="4"/>
      <c r="B177" s="17"/>
      <c r="C177" s="17"/>
      <c r="D177" s="17"/>
      <c r="E177" s="17"/>
      <c r="F177" s="38"/>
      <c r="G177" s="17"/>
      <c r="H177" s="39"/>
      <c r="I177" s="17"/>
      <c r="J177" s="17"/>
      <c r="K177" s="17"/>
      <c r="L177" s="17"/>
      <c r="M177" s="17"/>
      <c r="N177" s="17"/>
      <c r="O177" s="17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426"/>
      <c r="CY177" s="426"/>
      <c r="CZ177" s="426"/>
      <c r="DA177" s="426"/>
    </row>
    <row r="178" spans="1:105" ht="15">
      <c r="A178" s="4"/>
      <c r="B178" s="17"/>
      <c r="C178" s="17"/>
      <c r="D178" s="17"/>
      <c r="E178" s="17"/>
      <c r="F178" s="38"/>
      <c r="G178" s="17"/>
      <c r="H178" s="39"/>
      <c r="I178" s="17"/>
      <c r="J178" s="17"/>
      <c r="K178" s="17"/>
      <c r="L178" s="17"/>
      <c r="M178" s="17"/>
      <c r="N178" s="17"/>
      <c r="O178" s="17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426"/>
      <c r="CY178" s="426"/>
      <c r="CZ178" s="426"/>
      <c r="DA178" s="426"/>
    </row>
    <row r="179" spans="1:105" ht="15">
      <c r="A179" s="4"/>
      <c r="B179" s="17"/>
      <c r="C179" s="17"/>
      <c r="D179" s="17"/>
      <c r="E179" s="17"/>
      <c r="F179" s="38"/>
      <c r="G179" s="17"/>
      <c r="H179" s="39"/>
      <c r="I179" s="17"/>
      <c r="J179" s="17"/>
      <c r="K179" s="17"/>
      <c r="L179" s="17"/>
      <c r="M179" s="17"/>
      <c r="N179" s="17"/>
      <c r="O179" s="17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426"/>
      <c r="CY179" s="426"/>
      <c r="CZ179" s="426"/>
      <c r="DA179" s="426"/>
    </row>
    <row r="180" spans="1:105" ht="15">
      <c r="A180" s="4"/>
      <c r="B180" s="17"/>
      <c r="C180" s="17"/>
      <c r="D180" s="17"/>
      <c r="E180" s="17"/>
      <c r="F180" s="38"/>
      <c r="G180" s="17"/>
      <c r="H180" s="39"/>
      <c r="I180" s="17"/>
      <c r="J180" s="17"/>
      <c r="K180" s="17"/>
      <c r="L180" s="17"/>
      <c r="M180" s="17"/>
      <c r="N180" s="17"/>
      <c r="O180" s="17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426"/>
      <c r="CY180" s="426"/>
      <c r="CZ180" s="426"/>
      <c r="DA180" s="426"/>
    </row>
    <row r="181" spans="1:105" ht="15">
      <c r="A181" s="4"/>
      <c r="B181" s="17"/>
      <c r="C181" s="17"/>
      <c r="D181" s="17"/>
      <c r="E181" s="17"/>
      <c r="F181" s="38"/>
      <c r="G181" s="17"/>
      <c r="H181" s="39"/>
      <c r="I181" s="17"/>
      <c r="J181" s="17"/>
      <c r="K181" s="17"/>
      <c r="L181" s="17"/>
      <c r="M181" s="17"/>
      <c r="N181" s="17"/>
      <c r="O181" s="17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426"/>
      <c r="CY181" s="426"/>
      <c r="CZ181" s="426"/>
      <c r="DA181" s="426"/>
    </row>
    <row r="182" spans="1:105" ht="15">
      <c r="A182" s="4"/>
      <c r="B182" s="17"/>
      <c r="C182" s="17"/>
      <c r="D182" s="17"/>
      <c r="E182" s="17"/>
      <c r="F182" s="38"/>
      <c r="G182" s="17"/>
      <c r="H182" s="39"/>
      <c r="I182" s="17"/>
      <c r="J182" s="17"/>
      <c r="K182" s="17"/>
      <c r="L182" s="17"/>
      <c r="M182" s="17"/>
      <c r="N182" s="17"/>
      <c r="O182" s="17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426"/>
      <c r="CY182" s="426"/>
      <c r="CZ182" s="426"/>
      <c r="DA182" s="426"/>
    </row>
    <row r="183" spans="1:105" ht="15">
      <c r="A183" s="4"/>
      <c r="B183" s="17"/>
      <c r="C183" s="17"/>
      <c r="D183" s="17"/>
      <c r="E183" s="17"/>
      <c r="F183" s="38"/>
      <c r="G183" s="17"/>
      <c r="H183" s="39"/>
      <c r="I183" s="17"/>
      <c r="J183" s="17"/>
      <c r="K183" s="17"/>
      <c r="L183" s="17"/>
      <c r="M183" s="17"/>
      <c r="N183" s="17"/>
      <c r="O183" s="17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426"/>
      <c r="CY183" s="426"/>
      <c r="CZ183" s="426"/>
      <c r="DA183" s="426"/>
    </row>
    <row r="184" spans="1:105" ht="15">
      <c r="A184" s="4"/>
      <c r="B184" s="17"/>
      <c r="C184" s="17"/>
      <c r="D184" s="17"/>
      <c r="E184" s="17"/>
      <c r="F184" s="38"/>
      <c r="G184" s="17"/>
      <c r="H184" s="39"/>
      <c r="I184" s="17"/>
      <c r="J184" s="17"/>
      <c r="K184" s="17"/>
      <c r="L184" s="17"/>
      <c r="M184" s="17"/>
      <c r="N184" s="17"/>
      <c r="O184" s="17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426"/>
      <c r="CY184" s="426"/>
      <c r="CZ184" s="426"/>
      <c r="DA184" s="426"/>
    </row>
    <row r="185" spans="1:105" ht="15">
      <c r="A185" s="4"/>
      <c r="B185" s="17"/>
      <c r="C185" s="17"/>
      <c r="D185" s="17"/>
      <c r="E185" s="17"/>
      <c r="F185" s="38"/>
      <c r="G185" s="17"/>
      <c r="H185" s="39"/>
      <c r="I185" s="17"/>
      <c r="J185" s="17"/>
      <c r="K185" s="17"/>
      <c r="L185" s="17"/>
      <c r="M185" s="17"/>
      <c r="N185" s="17"/>
      <c r="O185" s="17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426"/>
      <c r="CY185" s="426"/>
      <c r="CZ185" s="426"/>
      <c r="DA185" s="426"/>
    </row>
    <row r="186" spans="1:105" ht="15">
      <c r="A186" s="4"/>
      <c r="B186" s="17"/>
      <c r="C186" s="17"/>
      <c r="D186" s="17"/>
      <c r="E186" s="17"/>
      <c r="F186" s="38"/>
      <c r="G186" s="17"/>
      <c r="H186" s="39"/>
      <c r="I186" s="17"/>
      <c r="J186" s="17"/>
      <c r="K186" s="17"/>
      <c r="L186" s="17"/>
      <c r="M186" s="17"/>
      <c r="N186" s="17"/>
      <c r="O186" s="17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426"/>
      <c r="CY186" s="426"/>
      <c r="CZ186" s="426"/>
      <c r="DA186" s="426"/>
    </row>
    <row r="187" spans="1:105" ht="15">
      <c r="A187" s="4"/>
      <c r="B187" s="17"/>
      <c r="C187" s="17"/>
      <c r="D187" s="17"/>
      <c r="E187" s="17"/>
      <c r="F187" s="38"/>
      <c r="G187" s="17"/>
      <c r="H187" s="39"/>
      <c r="I187" s="17"/>
      <c r="J187" s="17"/>
      <c r="K187" s="17"/>
      <c r="L187" s="17"/>
      <c r="M187" s="17"/>
      <c r="N187" s="17"/>
      <c r="O187" s="17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426"/>
      <c r="CY187" s="426"/>
      <c r="CZ187" s="426"/>
      <c r="DA187" s="426"/>
    </row>
    <row r="188" spans="1:105" ht="15">
      <c r="A188" s="4"/>
      <c r="B188" s="17"/>
      <c r="C188" s="17"/>
      <c r="D188" s="17"/>
      <c r="E188" s="17"/>
      <c r="F188" s="38"/>
      <c r="G188" s="17"/>
      <c r="H188" s="39"/>
      <c r="I188" s="17"/>
      <c r="J188" s="17"/>
      <c r="K188" s="17"/>
      <c r="L188" s="17"/>
      <c r="M188" s="17"/>
      <c r="N188" s="17"/>
      <c r="O188" s="17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426"/>
      <c r="CY188" s="426"/>
      <c r="CZ188" s="426"/>
      <c r="DA188" s="426"/>
    </row>
    <row r="189" spans="1:105" ht="15">
      <c r="A189" s="4"/>
      <c r="B189" s="17"/>
      <c r="C189" s="17"/>
      <c r="D189" s="17"/>
      <c r="E189" s="17"/>
      <c r="F189" s="38"/>
      <c r="G189" s="17"/>
      <c r="H189" s="39"/>
      <c r="I189" s="17"/>
      <c r="J189" s="17"/>
      <c r="K189" s="17"/>
      <c r="L189" s="17"/>
      <c r="M189" s="17"/>
      <c r="N189" s="17"/>
      <c r="O189" s="17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426"/>
      <c r="CY189" s="426"/>
      <c r="CZ189" s="426"/>
      <c r="DA189" s="426"/>
    </row>
    <row r="190" spans="1:105" ht="15">
      <c r="A190" s="4"/>
      <c r="B190" s="17"/>
      <c r="C190" s="17"/>
      <c r="D190" s="17"/>
      <c r="E190" s="17"/>
      <c r="F190" s="38"/>
      <c r="G190" s="17"/>
      <c r="H190" s="39"/>
      <c r="I190" s="17"/>
      <c r="J190" s="17"/>
      <c r="K190" s="17"/>
      <c r="L190" s="17"/>
      <c r="M190" s="17"/>
      <c r="N190" s="17"/>
      <c r="O190" s="17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426"/>
      <c r="CY190" s="426"/>
      <c r="CZ190" s="426"/>
      <c r="DA190" s="426"/>
    </row>
    <row r="191" spans="1:105" ht="15">
      <c r="A191" s="4"/>
      <c r="B191" s="17"/>
      <c r="C191" s="17"/>
      <c r="D191" s="17"/>
      <c r="E191" s="17"/>
      <c r="F191" s="38"/>
      <c r="G191" s="17"/>
      <c r="H191" s="39"/>
      <c r="I191" s="17"/>
      <c r="J191" s="17"/>
      <c r="K191" s="17"/>
      <c r="L191" s="17"/>
      <c r="M191" s="17"/>
      <c r="N191" s="17"/>
      <c r="O191" s="17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426"/>
      <c r="CY191" s="426"/>
      <c r="CZ191" s="426"/>
      <c r="DA191" s="426"/>
    </row>
    <row r="192" spans="1:105" ht="15">
      <c r="A192" s="4"/>
      <c r="B192" s="17"/>
      <c r="C192" s="17"/>
      <c r="D192" s="17"/>
      <c r="E192" s="17"/>
      <c r="F192" s="38"/>
      <c r="G192" s="17"/>
      <c r="H192" s="39"/>
      <c r="I192" s="17"/>
      <c r="J192" s="17"/>
      <c r="K192" s="17"/>
      <c r="L192" s="17"/>
      <c r="M192" s="17"/>
      <c r="N192" s="17"/>
      <c r="O192" s="17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426"/>
      <c r="CY192" s="426"/>
      <c r="CZ192" s="426"/>
      <c r="DA192" s="426"/>
    </row>
    <row r="193" spans="1:105" ht="15">
      <c r="A193" s="4"/>
      <c r="B193" s="17"/>
      <c r="C193" s="17"/>
      <c r="D193" s="17"/>
      <c r="E193" s="17"/>
      <c r="F193" s="38"/>
      <c r="G193" s="17"/>
      <c r="H193" s="39"/>
      <c r="I193" s="17"/>
      <c r="J193" s="17"/>
      <c r="K193" s="17"/>
      <c r="L193" s="17"/>
      <c r="M193" s="17"/>
      <c r="N193" s="17"/>
      <c r="O193" s="17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426"/>
      <c r="CY193" s="426"/>
      <c r="CZ193" s="426"/>
      <c r="DA193" s="426"/>
    </row>
    <row r="194" spans="1:105" ht="15">
      <c r="A194" s="4"/>
      <c r="B194" s="17"/>
      <c r="C194" s="17"/>
      <c r="D194" s="17"/>
      <c r="E194" s="17"/>
      <c r="F194" s="38"/>
      <c r="G194" s="17"/>
      <c r="H194" s="39"/>
      <c r="I194" s="17"/>
      <c r="J194" s="17"/>
      <c r="K194" s="17"/>
      <c r="L194" s="17"/>
      <c r="M194" s="17"/>
      <c r="N194" s="17"/>
      <c r="O194" s="17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426"/>
      <c r="CY194" s="426"/>
      <c r="CZ194" s="426"/>
      <c r="DA194" s="426"/>
    </row>
    <row r="195" spans="1:105" ht="15">
      <c r="A195" s="4"/>
      <c r="B195" s="17"/>
      <c r="C195" s="17"/>
      <c r="D195" s="17"/>
      <c r="E195" s="17"/>
      <c r="F195" s="38"/>
      <c r="G195" s="17"/>
      <c r="H195" s="39"/>
      <c r="I195" s="17"/>
      <c r="J195" s="17"/>
      <c r="K195" s="17"/>
      <c r="L195" s="17"/>
      <c r="M195" s="17"/>
      <c r="N195" s="17"/>
      <c r="O195" s="17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426"/>
      <c r="CY195" s="426"/>
      <c r="CZ195" s="426"/>
      <c r="DA195" s="426"/>
    </row>
    <row r="196" spans="1:105" ht="15">
      <c r="A196" s="4"/>
      <c r="B196" s="17"/>
      <c r="C196" s="17"/>
      <c r="D196" s="17"/>
      <c r="E196" s="17"/>
      <c r="F196" s="38"/>
      <c r="G196" s="17"/>
      <c r="H196" s="39"/>
      <c r="I196" s="17"/>
      <c r="J196" s="17"/>
      <c r="K196" s="17"/>
      <c r="L196" s="17"/>
      <c r="M196" s="17"/>
      <c r="N196" s="17"/>
      <c r="O196" s="17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426"/>
      <c r="CY196" s="426"/>
      <c r="CZ196" s="426"/>
      <c r="DA196" s="426"/>
    </row>
    <row r="197" spans="1:105" ht="15">
      <c r="A197" s="4"/>
      <c r="B197" s="17"/>
      <c r="C197" s="17"/>
      <c r="D197" s="17"/>
      <c r="E197" s="17"/>
      <c r="F197" s="38"/>
      <c r="G197" s="17"/>
      <c r="H197" s="39"/>
      <c r="I197" s="17"/>
      <c r="J197" s="17"/>
      <c r="K197" s="17"/>
      <c r="L197" s="17"/>
      <c r="M197" s="17"/>
      <c r="N197" s="17"/>
      <c r="O197" s="17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426"/>
      <c r="CY197" s="426"/>
      <c r="CZ197" s="426"/>
      <c r="DA197" s="426"/>
    </row>
    <row r="198" spans="1:105" ht="15">
      <c r="A198" s="4"/>
      <c r="B198" s="17"/>
      <c r="C198" s="17"/>
      <c r="D198" s="17"/>
      <c r="E198" s="17"/>
      <c r="F198" s="38"/>
      <c r="G198" s="17"/>
      <c r="H198" s="39"/>
      <c r="I198" s="17"/>
      <c r="J198" s="17"/>
      <c r="K198" s="17"/>
      <c r="L198" s="17"/>
      <c r="M198" s="17"/>
      <c r="N198" s="17"/>
      <c r="O198" s="17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426"/>
      <c r="CY198" s="426"/>
      <c r="CZ198" s="426"/>
      <c r="DA198" s="426"/>
    </row>
    <row r="199" spans="1:105" ht="15">
      <c r="A199" s="4"/>
      <c r="B199" s="17"/>
      <c r="C199" s="17"/>
      <c r="D199" s="17"/>
      <c r="E199" s="17"/>
      <c r="F199" s="38"/>
      <c r="G199" s="17"/>
      <c r="H199" s="39"/>
      <c r="I199" s="17"/>
      <c r="J199" s="17"/>
      <c r="K199" s="17"/>
      <c r="L199" s="17"/>
      <c r="M199" s="17"/>
      <c r="N199" s="17"/>
      <c r="O199" s="17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426"/>
      <c r="CY199" s="426"/>
      <c r="CZ199" s="426"/>
      <c r="DA199" s="426"/>
    </row>
    <row r="200" spans="1:105" ht="15">
      <c r="A200" s="4"/>
      <c r="B200" s="17"/>
      <c r="C200" s="17"/>
      <c r="D200" s="17"/>
      <c r="E200" s="17"/>
      <c r="F200" s="38"/>
      <c r="G200" s="17"/>
      <c r="H200" s="39"/>
      <c r="I200" s="17"/>
      <c r="J200" s="17"/>
      <c r="K200" s="17"/>
      <c r="L200" s="17"/>
      <c r="M200" s="17"/>
      <c r="N200" s="17"/>
      <c r="O200" s="17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426"/>
      <c r="CY200" s="426"/>
      <c r="CZ200" s="426"/>
      <c r="DA200" s="426"/>
    </row>
    <row r="201" spans="1:105" ht="15">
      <c r="A201" s="4"/>
      <c r="B201" s="17"/>
      <c r="C201" s="17"/>
      <c r="D201" s="17"/>
      <c r="E201" s="17"/>
      <c r="F201" s="38"/>
      <c r="G201" s="17"/>
      <c r="H201" s="39"/>
      <c r="I201" s="17"/>
      <c r="J201" s="17"/>
      <c r="K201" s="17"/>
      <c r="L201" s="17"/>
      <c r="M201" s="17"/>
      <c r="N201" s="17"/>
      <c r="O201" s="17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426"/>
      <c r="CY201" s="426"/>
      <c r="CZ201" s="426"/>
      <c r="DA201" s="426"/>
    </row>
    <row r="202" spans="1:105" ht="15">
      <c r="A202" s="4"/>
      <c r="B202" s="17"/>
      <c r="C202" s="17"/>
      <c r="D202" s="17"/>
      <c r="E202" s="17"/>
      <c r="F202" s="38"/>
      <c r="G202" s="17"/>
      <c r="H202" s="39"/>
      <c r="I202" s="17"/>
      <c r="J202" s="17"/>
      <c r="K202" s="17"/>
      <c r="L202" s="17"/>
      <c r="M202" s="17"/>
      <c r="N202" s="17"/>
      <c r="O202" s="17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426"/>
      <c r="CY202" s="426"/>
      <c r="CZ202" s="426"/>
      <c r="DA202" s="426"/>
    </row>
    <row r="203" spans="1:105" ht="15">
      <c r="A203" s="4"/>
      <c r="B203" s="17"/>
      <c r="C203" s="17"/>
      <c r="D203" s="17"/>
      <c r="E203" s="17"/>
      <c r="F203" s="38"/>
      <c r="G203" s="17"/>
      <c r="H203" s="39"/>
      <c r="I203" s="17"/>
      <c r="J203" s="17"/>
      <c r="K203" s="17"/>
      <c r="L203" s="17"/>
      <c r="M203" s="17"/>
      <c r="N203" s="17"/>
      <c r="O203" s="17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426"/>
      <c r="CY203" s="426"/>
      <c r="CZ203" s="426"/>
      <c r="DA203" s="426"/>
    </row>
    <row r="204" spans="1:105" ht="15">
      <c r="A204" s="4"/>
      <c r="B204" s="17"/>
      <c r="C204" s="17"/>
      <c r="D204" s="17"/>
      <c r="E204" s="17"/>
      <c r="F204" s="38"/>
      <c r="G204" s="17"/>
      <c r="H204" s="39"/>
      <c r="I204" s="17"/>
      <c r="J204" s="17"/>
      <c r="K204" s="17"/>
      <c r="L204" s="17"/>
      <c r="M204" s="17"/>
      <c r="N204" s="17"/>
      <c r="O204" s="17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426"/>
      <c r="CY204" s="426"/>
      <c r="CZ204" s="426"/>
      <c r="DA204" s="426"/>
    </row>
    <row r="205" spans="1:105" ht="15">
      <c r="A205" s="4"/>
      <c r="B205" s="17"/>
      <c r="C205" s="17"/>
      <c r="D205" s="17"/>
      <c r="E205" s="17"/>
      <c r="F205" s="38"/>
      <c r="G205" s="17"/>
      <c r="H205" s="39"/>
      <c r="I205" s="17"/>
      <c r="J205" s="17"/>
      <c r="K205" s="17"/>
      <c r="L205" s="17"/>
      <c r="M205" s="17"/>
      <c r="N205" s="17"/>
      <c r="O205" s="17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426"/>
      <c r="CY205" s="426"/>
      <c r="CZ205" s="426"/>
      <c r="DA205" s="426"/>
    </row>
    <row r="206" spans="1:105" ht="15">
      <c r="A206" s="4"/>
      <c r="B206" s="17"/>
      <c r="C206" s="17"/>
      <c r="D206" s="17"/>
      <c r="E206" s="17"/>
      <c r="F206" s="38"/>
      <c r="G206" s="17"/>
      <c r="H206" s="39"/>
      <c r="I206" s="17"/>
      <c r="J206" s="17"/>
      <c r="K206" s="17"/>
      <c r="L206" s="17"/>
      <c r="M206" s="17"/>
      <c r="N206" s="17"/>
      <c r="O206" s="17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426"/>
      <c r="CY206" s="426"/>
      <c r="CZ206" s="426"/>
      <c r="DA206" s="426"/>
    </row>
    <row r="207" spans="1:105" ht="15">
      <c r="A207" s="4"/>
      <c r="B207" s="17"/>
      <c r="C207" s="17"/>
      <c r="D207" s="17"/>
      <c r="E207" s="17"/>
      <c r="F207" s="38"/>
      <c r="G207" s="17"/>
      <c r="H207" s="39"/>
      <c r="I207" s="17"/>
      <c r="J207" s="17"/>
      <c r="K207" s="17"/>
      <c r="L207" s="17"/>
      <c r="M207" s="17"/>
      <c r="N207" s="17"/>
      <c r="O207" s="17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426"/>
      <c r="CY207" s="426"/>
      <c r="CZ207" s="426"/>
      <c r="DA207" s="426"/>
    </row>
    <row r="208" spans="1:105" ht="15">
      <c r="A208" s="4"/>
      <c r="B208" s="17"/>
      <c r="C208" s="17"/>
      <c r="D208" s="17"/>
      <c r="E208" s="17"/>
      <c r="F208" s="38"/>
      <c r="G208" s="17"/>
      <c r="H208" s="39"/>
      <c r="I208" s="17"/>
      <c r="J208" s="17"/>
      <c r="K208" s="17"/>
      <c r="L208" s="17"/>
      <c r="M208" s="17"/>
      <c r="N208" s="17"/>
      <c r="O208" s="17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426"/>
      <c r="CY208" s="426"/>
      <c r="CZ208" s="426"/>
      <c r="DA208" s="426"/>
    </row>
    <row r="209" spans="1:105" ht="15">
      <c r="A209" s="4"/>
      <c r="B209" s="17"/>
      <c r="C209" s="17"/>
      <c r="D209" s="17"/>
      <c r="E209" s="17"/>
      <c r="F209" s="38"/>
      <c r="G209" s="17"/>
      <c r="H209" s="39"/>
      <c r="I209" s="17"/>
      <c r="J209" s="17"/>
      <c r="K209" s="17"/>
      <c r="L209" s="17"/>
      <c r="M209" s="17"/>
      <c r="N209" s="17"/>
      <c r="O209" s="17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426"/>
      <c r="CY209" s="426"/>
      <c r="CZ209" s="426"/>
      <c r="DA209" s="426"/>
    </row>
    <row r="210" spans="1:105" ht="15">
      <c r="A210" s="4"/>
      <c r="B210" s="17"/>
      <c r="C210" s="17"/>
      <c r="D210" s="17"/>
      <c r="E210" s="17"/>
      <c r="F210" s="38"/>
      <c r="G210" s="17"/>
      <c r="H210" s="39"/>
      <c r="I210" s="17"/>
      <c r="J210" s="17"/>
      <c r="K210" s="17"/>
      <c r="L210" s="17"/>
      <c r="M210" s="17"/>
      <c r="N210" s="17"/>
      <c r="O210" s="17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426"/>
      <c r="CY210" s="426"/>
      <c r="CZ210" s="426"/>
      <c r="DA210" s="426"/>
    </row>
    <row r="211" spans="1:105" ht="15">
      <c r="A211" s="4"/>
      <c r="B211" s="17"/>
      <c r="C211" s="17"/>
      <c r="D211" s="17"/>
      <c r="E211" s="17"/>
      <c r="F211" s="38"/>
      <c r="G211" s="17"/>
      <c r="H211" s="39"/>
      <c r="I211" s="17"/>
      <c r="J211" s="17"/>
      <c r="K211" s="17"/>
      <c r="L211" s="17"/>
      <c r="M211" s="17"/>
      <c r="N211" s="17"/>
      <c r="O211" s="17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426"/>
      <c r="CY211" s="426"/>
      <c r="CZ211" s="426"/>
      <c r="DA211" s="426"/>
    </row>
    <row r="212" spans="1:105" ht="15">
      <c r="A212" s="4"/>
      <c r="B212" s="17"/>
      <c r="C212" s="17"/>
      <c r="D212" s="17"/>
      <c r="E212" s="17"/>
      <c r="F212" s="38"/>
      <c r="G212" s="17"/>
      <c r="H212" s="39"/>
      <c r="I212" s="17"/>
      <c r="J212" s="17"/>
      <c r="K212" s="17"/>
      <c r="L212" s="17"/>
      <c r="M212" s="17"/>
      <c r="N212" s="17"/>
      <c r="O212" s="17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426"/>
      <c r="CY212" s="426"/>
      <c r="CZ212" s="426"/>
      <c r="DA212" s="426"/>
    </row>
    <row r="213" spans="1:105" ht="15">
      <c r="A213" s="4"/>
      <c r="B213" s="17"/>
      <c r="C213" s="17"/>
      <c r="D213" s="17"/>
      <c r="E213" s="17"/>
      <c r="F213" s="38"/>
      <c r="G213" s="17"/>
      <c r="H213" s="39"/>
      <c r="I213" s="17"/>
      <c r="J213" s="17"/>
      <c r="K213" s="17"/>
      <c r="L213" s="17"/>
      <c r="M213" s="17"/>
      <c r="N213" s="17"/>
      <c r="O213" s="17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426"/>
      <c r="CY213" s="426"/>
      <c r="CZ213" s="426"/>
      <c r="DA213" s="426"/>
    </row>
    <row r="214" spans="1:105" ht="15">
      <c r="A214" s="4"/>
      <c r="B214" s="17"/>
      <c r="C214" s="17"/>
      <c r="D214" s="17"/>
      <c r="E214" s="17"/>
      <c r="F214" s="38"/>
      <c r="G214" s="17"/>
      <c r="H214" s="39"/>
      <c r="I214" s="17"/>
      <c r="J214" s="17"/>
      <c r="K214" s="17"/>
      <c r="L214" s="17"/>
      <c r="M214" s="17"/>
      <c r="N214" s="17"/>
      <c r="O214" s="17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426"/>
      <c r="CY214" s="426"/>
      <c r="CZ214" s="426"/>
      <c r="DA214" s="426"/>
    </row>
    <row r="215" spans="1:105" ht="15">
      <c r="A215" s="4"/>
      <c r="B215" s="17"/>
      <c r="C215" s="17"/>
      <c r="D215" s="17"/>
      <c r="E215" s="17"/>
      <c r="F215" s="38"/>
      <c r="G215" s="17"/>
      <c r="H215" s="39"/>
      <c r="I215" s="17"/>
      <c r="J215" s="17"/>
      <c r="K215" s="17"/>
      <c r="L215" s="17"/>
      <c r="M215" s="17"/>
      <c r="N215" s="17"/>
      <c r="O215" s="17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426"/>
      <c r="CY215" s="426"/>
      <c r="CZ215" s="426"/>
      <c r="DA215" s="426"/>
    </row>
    <row r="216" spans="1:105" ht="15">
      <c r="A216" s="4"/>
      <c r="B216" s="17"/>
      <c r="C216" s="17"/>
      <c r="D216" s="17"/>
      <c r="E216" s="17"/>
      <c r="F216" s="38"/>
      <c r="G216" s="17"/>
      <c r="H216" s="39"/>
      <c r="I216" s="17"/>
      <c r="J216" s="17"/>
      <c r="K216" s="17"/>
      <c r="L216" s="17"/>
      <c r="M216" s="17"/>
      <c r="N216" s="17"/>
      <c r="O216" s="17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426"/>
      <c r="CY216" s="426"/>
      <c r="CZ216" s="426"/>
      <c r="DA216" s="426"/>
    </row>
    <row r="217" spans="1:105" ht="15">
      <c r="A217" s="4"/>
      <c r="B217" s="17"/>
      <c r="C217" s="17"/>
      <c r="D217" s="17"/>
      <c r="E217" s="17"/>
      <c r="F217" s="38"/>
      <c r="G217" s="17"/>
      <c r="H217" s="39"/>
      <c r="I217" s="17"/>
      <c r="J217" s="17"/>
      <c r="K217" s="17"/>
      <c r="L217" s="17"/>
      <c r="M217" s="17"/>
      <c r="N217" s="17"/>
      <c r="O217" s="17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426"/>
      <c r="CY217" s="426"/>
      <c r="CZ217" s="426"/>
      <c r="DA217" s="426"/>
    </row>
    <row r="218" spans="1:105" ht="15">
      <c r="A218" s="4"/>
      <c r="B218" s="17"/>
      <c r="C218" s="17"/>
      <c r="D218" s="17"/>
      <c r="E218" s="17"/>
      <c r="F218" s="38"/>
      <c r="G218" s="17"/>
      <c r="H218" s="39"/>
      <c r="I218" s="17"/>
      <c r="J218" s="17"/>
      <c r="K218" s="17"/>
      <c r="L218" s="17"/>
      <c r="M218" s="17"/>
      <c r="N218" s="17"/>
      <c r="O218" s="17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426"/>
      <c r="CY218" s="426"/>
      <c r="CZ218" s="426"/>
      <c r="DA218" s="426"/>
    </row>
    <row r="219" spans="1:105" ht="15">
      <c r="A219" s="4"/>
      <c r="B219" s="17"/>
      <c r="C219" s="17"/>
      <c r="D219" s="17"/>
      <c r="E219" s="17"/>
      <c r="F219" s="38"/>
      <c r="G219" s="17"/>
      <c r="H219" s="39"/>
      <c r="I219" s="17"/>
      <c r="J219" s="17"/>
      <c r="K219" s="17"/>
      <c r="L219" s="17"/>
      <c r="M219" s="17"/>
      <c r="N219" s="17"/>
      <c r="O219" s="17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426"/>
      <c r="CY219" s="426"/>
      <c r="CZ219" s="426"/>
      <c r="DA219" s="426"/>
    </row>
    <row r="220" spans="1:105" ht="15">
      <c r="A220" s="4"/>
      <c r="B220" s="17"/>
      <c r="C220" s="17"/>
      <c r="D220" s="17"/>
      <c r="E220" s="17"/>
      <c r="F220" s="38"/>
      <c r="G220" s="17"/>
      <c r="H220" s="39"/>
      <c r="I220" s="17"/>
      <c r="J220" s="17"/>
      <c r="K220" s="17"/>
      <c r="L220" s="17"/>
      <c r="M220" s="17"/>
      <c r="N220" s="17"/>
      <c r="O220" s="17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426"/>
      <c r="CY220" s="426"/>
      <c r="CZ220" s="426"/>
      <c r="DA220" s="426"/>
    </row>
    <row r="221" spans="1:105" ht="15">
      <c r="A221" s="4"/>
      <c r="B221" s="17"/>
      <c r="C221" s="17"/>
      <c r="D221" s="17"/>
      <c r="E221" s="17"/>
      <c r="F221" s="38"/>
      <c r="G221" s="17"/>
      <c r="H221" s="39"/>
      <c r="I221" s="17"/>
      <c r="J221" s="17"/>
      <c r="K221" s="17"/>
      <c r="L221" s="17"/>
      <c r="M221" s="17"/>
      <c r="N221" s="17"/>
      <c r="O221" s="17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426"/>
      <c r="CY221" s="426"/>
      <c r="CZ221" s="426"/>
      <c r="DA221" s="426"/>
    </row>
    <row r="222" spans="1:105" ht="15">
      <c r="A222" s="4"/>
      <c r="B222" s="17"/>
      <c r="C222" s="17"/>
      <c r="D222" s="17"/>
      <c r="E222" s="17"/>
      <c r="F222" s="38"/>
      <c r="G222" s="17"/>
      <c r="H222" s="39"/>
      <c r="I222" s="17"/>
      <c r="J222" s="17"/>
      <c r="K222" s="17"/>
      <c r="L222" s="17"/>
      <c r="M222" s="17"/>
      <c r="N222" s="17"/>
      <c r="O222" s="17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426"/>
      <c r="CY222" s="426"/>
      <c r="CZ222" s="426"/>
      <c r="DA222" s="426"/>
    </row>
    <row r="223" spans="1:105" ht="15">
      <c r="A223" s="4"/>
      <c r="B223" s="17"/>
      <c r="C223" s="17"/>
      <c r="D223" s="17"/>
      <c r="E223" s="17"/>
      <c r="F223" s="38"/>
      <c r="G223" s="17"/>
      <c r="H223" s="39"/>
      <c r="I223" s="17"/>
      <c r="J223" s="17"/>
      <c r="K223" s="17"/>
      <c r="L223" s="17"/>
      <c r="M223" s="17"/>
      <c r="N223" s="17"/>
      <c r="O223" s="17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426"/>
      <c r="CY223" s="426"/>
      <c r="CZ223" s="426"/>
      <c r="DA223" s="426"/>
    </row>
    <row r="224" spans="1:105" ht="15">
      <c r="A224" s="4"/>
      <c r="B224" s="17"/>
      <c r="C224" s="17"/>
      <c r="D224" s="17"/>
      <c r="E224" s="17"/>
      <c r="F224" s="38"/>
      <c r="G224" s="17"/>
      <c r="H224" s="39"/>
      <c r="I224" s="17"/>
      <c r="J224" s="17"/>
      <c r="K224" s="17"/>
      <c r="L224" s="17"/>
      <c r="M224" s="17"/>
      <c r="N224" s="17"/>
      <c r="O224" s="17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426"/>
      <c r="CY224" s="426"/>
      <c r="CZ224" s="426"/>
      <c r="DA224" s="426"/>
    </row>
    <row r="225" spans="1:105" ht="15">
      <c r="A225" s="4"/>
      <c r="B225" s="17"/>
      <c r="C225" s="17"/>
      <c r="D225" s="17"/>
      <c r="E225" s="17"/>
      <c r="F225" s="38"/>
      <c r="G225" s="17"/>
      <c r="H225" s="39"/>
      <c r="I225" s="17"/>
      <c r="J225" s="17"/>
      <c r="K225" s="17"/>
      <c r="L225" s="17"/>
      <c r="M225" s="17"/>
      <c r="N225" s="17"/>
      <c r="O225" s="17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426"/>
      <c r="CY225" s="426"/>
      <c r="CZ225" s="426"/>
      <c r="DA225" s="426"/>
    </row>
    <row r="226" spans="1:105" ht="15">
      <c r="A226" s="4"/>
      <c r="B226" s="17"/>
      <c r="C226" s="17"/>
      <c r="D226" s="17"/>
      <c r="E226" s="17"/>
      <c r="F226" s="38"/>
      <c r="G226" s="17"/>
      <c r="H226" s="39"/>
      <c r="I226" s="17"/>
      <c r="J226" s="17"/>
      <c r="K226" s="17"/>
      <c r="L226" s="17"/>
      <c r="M226" s="17"/>
      <c r="N226" s="17"/>
      <c r="O226" s="17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426"/>
      <c r="CY226" s="426"/>
      <c r="CZ226" s="426"/>
      <c r="DA226" s="426"/>
    </row>
    <row r="227" spans="1:105" ht="15">
      <c r="A227" s="4"/>
      <c r="B227" s="17"/>
      <c r="C227" s="17"/>
      <c r="D227" s="17"/>
      <c r="E227" s="17"/>
      <c r="F227" s="38"/>
      <c r="G227" s="17"/>
      <c r="H227" s="39"/>
      <c r="I227" s="17"/>
      <c r="J227" s="17"/>
      <c r="K227" s="17"/>
      <c r="L227" s="17"/>
      <c r="M227" s="17"/>
      <c r="N227" s="17"/>
      <c r="O227" s="17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426"/>
      <c r="CY227" s="426"/>
      <c r="CZ227" s="426"/>
      <c r="DA227" s="426"/>
    </row>
    <row r="228" spans="1:105" ht="15">
      <c r="A228" s="4"/>
      <c r="B228" s="17"/>
      <c r="C228" s="17"/>
      <c r="D228" s="17"/>
      <c r="E228" s="17"/>
      <c r="F228" s="38"/>
      <c r="G228" s="17"/>
      <c r="H228" s="39"/>
      <c r="I228" s="17"/>
      <c r="J228" s="17"/>
      <c r="K228" s="17"/>
      <c r="L228" s="17"/>
      <c r="M228" s="17"/>
      <c r="N228" s="17"/>
      <c r="O228" s="17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426"/>
      <c r="CY228" s="426"/>
      <c r="CZ228" s="426"/>
      <c r="DA228" s="426"/>
    </row>
    <row r="229" spans="1:105" ht="15">
      <c r="A229" s="4"/>
      <c r="B229" s="17"/>
      <c r="C229" s="17"/>
      <c r="D229" s="17"/>
      <c r="E229" s="17"/>
      <c r="F229" s="38"/>
      <c r="G229" s="17"/>
      <c r="H229" s="39"/>
      <c r="I229" s="17"/>
      <c r="J229" s="17"/>
      <c r="K229" s="17"/>
      <c r="L229" s="17"/>
      <c r="M229" s="17"/>
      <c r="N229" s="17"/>
      <c r="O229" s="17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426"/>
      <c r="CY229" s="426"/>
      <c r="CZ229" s="426"/>
      <c r="DA229" s="426"/>
    </row>
    <row r="230" spans="1:105" ht="15">
      <c r="A230" s="4"/>
      <c r="B230" s="17"/>
      <c r="C230" s="17"/>
      <c r="D230" s="17"/>
      <c r="E230" s="17"/>
      <c r="F230" s="38"/>
      <c r="G230" s="17"/>
      <c r="H230" s="39"/>
      <c r="I230" s="17"/>
      <c r="J230" s="17"/>
      <c r="K230" s="17"/>
      <c r="L230" s="17"/>
      <c r="M230" s="17"/>
      <c r="N230" s="17"/>
      <c r="O230" s="17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426"/>
      <c r="CY230" s="426"/>
      <c r="CZ230" s="426"/>
      <c r="DA230" s="426"/>
    </row>
    <row r="231" spans="1:105" ht="15">
      <c r="A231" s="4"/>
      <c r="B231" s="17"/>
      <c r="C231" s="17"/>
      <c r="D231" s="17"/>
      <c r="E231" s="17"/>
      <c r="F231" s="38"/>
      <c r="G231" s="17"/>
      <c r="H231" s="39"/>
      <c r="I231" s="17"/>
      <c r="J231" s="17"/>
      <c r="K231" s="17"/>
      <c r="L231" s="17"/>
      <c r="M231" s="17"/>
      <c r="N231" s="17"/>
      <c r="O231" s="17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426"/>
      <c r="CY231" s="426"/>
      <c r="CZ231" s="426"/>
      <c r="DA231" s="426"/>
    </row>
    <row r="232" spans="1:105" ht="15">
      <c r="A232" s="4"/>
      <c r="B232" s="17"/>
      <c r="C232" s="17"/>
      <c r="D232" s="17"/>
      <c r="E232" s="17"/>
      <c r="F232" s="38"/>
      <c r="G232" s="17"/>
      <c r="H232" s="39"/>
      <c r="I232" s="17"/>
      <c r="J232" s="17"/>
      <c r="K232" s="17"/>
      <c r="L232" s="17"/>
      <c r="M232" s="17"/>
      <c r="N232" s="17"/>
      <c r="O232" s="17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426"/>
      <c r="CY232" s="426"/>
      <c r="CZ232" s="426"/>
      <c r="DA232" s="426"/>
    </row>
    <row r="233" spans="1:105" ht="15">
      <c r="A233" s="4"/>
      <c r="B233" s="17"/>
      <c r="C233" s="17"/>
      <c r="D233" s="17"/>
      <c r="E233" s="17"/>
      <c r="F233" s="38"/>
      <c r="G233" s="17"/>
      <c r="H233" s="39"/>
      <c r="I233" s="17"/>
      <c r="J233" s="17"/>
      <c r="K233" s="17"/>
      <c r="L233" s="17"/>
      <c r="M233" s="17"/>
      <c r="N233" s="17"/>
      <c r="O233" s="17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426"/>
      <c r="CY233" s="426"/>
      <c r="CZ233" s="426"/>
      <c r="DA233" s="426"/>
    </row>
    <row r="234" spans="1:105" ht="15">
      <c r="A234" s="4"/>
      <c r="B234" s="17"/>
      <c r="C234" s="17"/>
      <c r="D234" s="17"/>
      <c r="E234" s="17"/>
      <c r="F234" s="38"/>
      <c r="G234" s="17"/>
      <c r="H234" s="39"/>
      <c r="I234" s="17"/>
      <c r="J234" s="17"/>
      <c r="K234" s="17"/>
      <c r="L234" s="17"/>
      <c r="M234" s="17"/>
      <c r="N234" s="17"/>
      <c r="O234" s="17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426"/>
      <c r="CY234" s="426"/>
      <c r="CZ234" s="426"/>
      <c r="DA234" s="426"/>
    </row>
    <row r="235" spans="1:105" ht="15">
      <c r="A235" s="4"/>
      <c r="B235" s="17"/>
      <c r="C235" s="17"/>
      <c r="D235" s="17"/>
      <c r="E235" s="17"/>
      <c r="F235" s="38"/>
      <c r="G235" s="17"/>
      <c r="H235" s="39"/>
      <c r="I235" s="17"/>
      <c r="J235" s="17"/>
      <c r="K235" s="17"/>
      <c r="L235" s="17"/>
      <c r="M235" s="17"/>
      <c r="N235" s="17"/>
      <c r="O235" s="17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426"/>
      <c r="CY235" s="426"/>
      <c r="CZ235" s="426"/>
      <c r="DA235" s="426"/>
    </row>
    <row r="236" spans="1:105" ht="15">
      <c r="A236" s="4"/>
      <c r="B236" s="17"/>
      <c r="C236" s="17"/>
      <c r="D236" s="17"/>
      <c r="E236" s="17"/>
      <c r="F236" s="38"/>
      <c r="G236" s="17"/>
      <c r="H236" s="39"/>
      <c r="I236" s="17"/>
      <c r="J236" s="17"/>
      <c r="K236" s="17"/>
      <c r="L236" s="17"/>
      <c r="M236" s="17"/>
      <c r="N236" s="17"/>
      <c r="O236" s="17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426"/>
      <c r="CY236" s="426"/>
      <c r="CZ236" s="426"/>
      <c r="DA236" s="426"/>
    </row>
    <row r="237" spans="1:105" ht="15">
      <c r="A237" s="4"/>
      <c r="B237" s="17"/>
      <c r="C237" s="17"/>
      <c r="D237" s="17"/>
      <c r="E237" s="17"/>
      <c r="F237" s="38"/>
      <c r="G237" s="17"/>
      <c r="H237" s="39"/>
      <c r="I237" s="17"/>
      <c r="J237" s="17"/>
      <c r="K237" s="17"/>
      <c r="L237" s="17"/>
      <c r="M237" s="17"/>
      <c r="N237" s="17"/>
      <c r="O237" s="17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426"/>
      <c r="CY237" s="426"/>
      <c r="CZ237" s="426"/>
      <c r="DA237" s="426"/>
    </row>
    <row r="238" spans="1:105" ht="15">
      <c r="A238" s="4"/>
      <c r="B238" s="17"/>
      <c r="C238" s="17"/>
      <c r="D238" s="17"/>
      <c r="E238" s="17"/>
      <c r="F238" s="38"/>
      <c r="G238" s="17"/>
      <c r="H238" s="39"/>
      <c r="I238" s="17"/>
      <c r="J238" s="17"/>
      <c r="K238" s="17"/>
      <c r="L238" s="17"/>
      <c r="M238" s="17"/>
      <c r="N238" s="17"/>
      <c r="O238" s="17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426"/>
      <c r="CY238" s="426"/>
      <c r="CZ238" s="426"/>
      <c r="DA238" s="426"/>
    </row>
    <row r="239" spans="1:105" ht="15">
      <c r="A239" s="4"/>
      <c r="B239" s="17"/>
      <c r="C239" s="17"/>
      <c r="D239" s="17"/>
      <c r="E239" s="17"/>
      <c r="F239" s="38"/>
      <c r="G239" s="17"/>
      <c r="H239" s="39"/>
      <c r="I239" s="17"/>
      <c r="J239" s="17"/>
      <c r="K239" s="17"/>
      <c r="L239" s="17"/>
      <c r="M239" s="17"/>
      <c r="N239" s="17"/>
      <c r="O239" s="17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426"/>
      <c r="CY239" s="426"/>
      <c r="CZ239" s="426"/>
      <c r="DA239" s="426"/>
    </row>
    <row r="240" spans="1:105" ht="15">
      <c r="A240" s="4"/>
      <c r="B240" s="17"/>
      <c r="C240" s="17"/>
      <c r="D240" s="17"/>
      <c r="E240" s="17"/>
      <c r="F240" s="38"/>
      <c r="G240" s="17"/>
      <c r="H240" s="39"/>
      <c r="I240" s="17"/>
      <c r="J240" s="17"/>
      <c r="K240" s="17"/>
      <c r="L240" s="17"/>
      <c r="M240" s="17"/>
      <c r="N240" s="17"/>
      <c r="O240" s="17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426"/>
      <c r="CY240" s="426"/>
      <c r="CZ240" s="426"/>
      <c r="DA240" s="426"/>
    </row>
    <row r="241" spans="1:105" ht="15">
      <c r="A241" s="4"/>
      <c r="B241" s="17"/>
      <c r="C241" s="17"/>
      <c r="D241" s="17"/>
      <c r="E241" s="17"/>
      <c r="F241" s="38"/>
      <c r="G241" s="17"/>
      <c r="H241" s="39"/>
      <c r="I241" s="17"/>
      <c r="J241" s="17"/>
      <c r="K241" s="17"/>
      <c r="L241" s="17"/>
      <c r="M241" s="17"/>
      <c r="N241" s="17"/>
      <c r="O241" s="17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426"/>
      <c r="CY241" s="426"/>
      <c r="CZ241" s="426"/>
      <c r="DA241" s="426"/>
    </row>
    <row r="242" spans="1:105" ht="15">
      <c r="A242" s="4"/>
      <c r="B242" s="17"/>
      <c r="C242" s="17"/>
      <c r="D242" s="17"/>
      <c r="E242" s="17"/>
      <c r="F242" s="38"/>
      <c r="G242" s="17"/>
      <c r="H242" s="39"/>
      <c r="I242" s="17"/>
      <c r="J242" s="17"/>
      <c r="K242" s="17"/>
      <c r="L242" s="17"/>
      <c r="M242" s="17"/>
      <c r="N242" s="17"/>
      <c r="O242" s="17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426"/>
      <c r="CY242" s="426"/>
      <c r="CZ242" s="426"/>
      <c r="DA242" s="426"/>
    </row>
    <row r="243" spans="1:105" ht="15">
      <c r="A243" s="4"/>
      <c r="B243" s="17"/>
      <c r="C243" s="17"/>
      <c r="D243" s="17"/>
      <c r="E243" s="17"/>
      <c r="F243" s="38"/>
      <c r="G243" s="17"/>
      <c r="H243" s="39"/>
      <c r="I243" s="17"/>
      <c r="J243" s="17"/>
      <c r="K243" s="17"/>
      <c r="L243" s="17"/>
      <c r="M243" s="17"/>
      <c r="N243" s="17"/>
      <c r="O243" s="17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426"/>
      <c r="CY243" s="426"/>
      <c r="CZ243" s="426"/>
      <c r="DA243" s="426"/>
    </row>
    <row r="244" spans="1:105" ht="15">
      <c r="A244" s="4"/>
      <c r="B244" s="17"/>
      <c r="C244" s="17"/>
      <c r="D244" s="17"/>
      <c r="E244" s="17"/>
      <c r="F244" s="38"/>
      <c r="G244" s="17"/>
      <c r="H244" s="39"/>
      <c r="I244" s="17"/>
      <c r="J244" s="17"/>
      <c r="K244" s="17"/>
      <c r="L244" s="17"/>
      <c r="M244" s="17"/>
      <c r="N244" s="17"/>
      <c r="O244" s="17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426"/>
      <c r="CY244" s="426"/>
      <c r="CZ244" s="426"/>
      <c r="DA244" s="426"/>
    </row>
    <row r="245" spans="1:105" ht="15">
      <c r="A245" s="4"/>
      <c r="B245" s="17"/>
      <c r="C245" s="17"/>
      <c r="D245" s="17"/>
      <c r="E245" s="17"/>
      <c r="F245" s="38"/>
      <c r="G245" s="17"/>
      <c r="H245" s="39"/>
      <c r="I245" s="17"/>
      <c r="J245" s="17"/>
      <c r="K245" s="17"/>
      <c r="L245" s="17"/>
      <c r="M245" s="17"/>
      <c r="N245" s="17"/>
      <c r="O245" s="17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426"/>
      <c r="CY245" s="426"/>
      <c r="CZ245" s="426"/>
      <c r="DA245" s="426"/>
    </row>
    <row r="246" spans="1:105" ht="15">
      <c r="A246" s="4"/>
      <c r="B246" s="17"/>
      <c r="C246" s="17"/>
      <c r="D246" s="17"/>
      <c r="E246" s="17"/>
      <c r="F246" s="38"/>
      <c r="G246" s="17"/>
      <c r="H246" s="39"/>
      <c r="I246" s="17"/>
      <c r="J246" s="17"/>
      <c r="K246" s="17"/>
      <c r="L246" s="17"/>
      <c r="M246" s="17"/>
      <c r="N246" s="17"/>
      <c r="O246" s="17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426"/>
      <c r="CY246" s="426"/>
      <c r="CZ246" s="426"/>
      <c r="DA246" s="426"/>
    </row>
    <row r="247" spans="1:105" ht="15">
      <c r="A247" s="4"/>
      <c r="B247" s="17"/>
      <c r="C247" s="17"/>
      <c r="D247" s="17"/>
      <c r="E247" s="17"/>
      <c r="F247" s="38"/>
      <c r="G247" s="17"/>
      <c r="H247" s="39"/>
      <c r="I247" s="17"/>
      <c r="J247" s="17"/>
      <c r="K247" s="17"/>
      <c r="L247" s="17"/>
      <c r="M247" s="17"/>
      <c r="N247" s="17"/>
      <c r="O247" s="17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426"/>
      <c r="CY247" s="426"/>
      <c r="CZ247" s="426"/>
      <c r="DA247" s="426"/>
    </row>
    <row r="248" spans="1:105" ht="15">
      <c r="A248" s="4"/>
      <c r="B248" s="17"/>
      <c r="C248" s="17"/>
      <c r="D248" s="17"/>
      <c r="E248" s="17"/>
      <c r="F248" s="38"/>
      <c r="G248" s="17"/>
      <c r="H248" s="39"/>
      <c r="I248" s="17"/>
      <c r="J248" s="17"/>
      <c r="K248" s="17"/>
      <c r="L248" s="17"/>
      <c r="M248" s="17"/>
      <c r="N248" s="17"/>
      <c r="O248" s="17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426"/>
      <c r="CY248" s="426"/>
      <c r="CZ248" s="426"/>
      <c r="DA248" s="426"/>
    </row>
    <row r="249" spans="1:105" ht="15">
      <c r="A249" s="4"/>
      <c r="B249" s="17"/>
      <c r="C249" s="17"/>
      <c r="D249" s="17"/>
      <c r="E249" s="17"/>
      <c r="F249" s="38"/>
      <c r="G249" s="17"/>
      <c r="H249" s="39"/>
      <c r="I249" s="17"/>
      <c r="J249" s="17"/>
      <c r="K249" s="17"/>
      <c r="L249" s="17"/>
      <c r="M249" s="17"/>
      <c r="N249" s="17"/>
      <c r="O249" s="17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426"/>
      <c r="CY249" s="426"/>
      <c r="CZ249" s="426"/>
      <c r="DA249" s="426"/>
    </row>
    <row r="250" spans="1:105" ht="15">
      <c r="A250" s="4"/>
      <c r="B250" s="17"/>
      <c r="C250" s="17"/>
      <c r="D250" s="17"/>
      <c r="E250" s="17"/>
      <c r="F250" s="38"/>
      <c r="G250" s="17"/>
      <c r="H250" s="39"/>
      <c r="I250" s="17"/>
      <c r="J250" s="17"/>
      <c r="K250" s="17"/>
      <c r="L250" s="17"/>
      <c r="M250" s="17"/>
      <c r="N250" s="17"/>
      <c r="O250" s="17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426"/>
      <c r="CY250" s="426"/>
      <c r="CZ250" s="426"/>
      <c r="DA250" s="426"/>
    </row>
    <row r="251" spans="1:105" ht="15">
      <c r="A251" s="4"/>
      <c r="B251" s="17"/>
      <c r="C251" s="17"/>
      <c r="D251" s="17"/>
      <c r="E251" s="17"/>
      <c r="F251" s="38"/>
      <c r="G251" s="17"/>
      <c r="H251" s="39"/>
      <c r="I251" s="17"/>
      <c r="J251" s="17"/>
      <c r="K251" s="17"/>
      <c r="L251" s="17"/>
      <c r="M251" s="17"/>
      <c r="N251" s="17"/>
      <c r="O251" s="17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426"/>
      <c r="CY251" s="426"/>
      <c r="CZ251" s="426"/>
      <c r="DA251" s="426"/>
    </row>
    <row r="252" spans="1:105" ht="15">
      <c r="A252" s="4"/>
      <c r="B252" s="17"/>
      <c r="C252" s="17"/>
      <c r="D252" s="17"/>
      <c r="E252" s="17"/>
      <c r="F252" s="38"/>
      <c r="G252" s="17"/>
      <c r="H252" s="39"/>
      <c r="I252" s="17"/>
      <c r="J252" s="17"/>
      <c r="K252" s="17"/>
      <c r="L252" s="17"/>
      <c r="M252" s="17"/>
      <c r="N252" s="17"/>
      <c r="O252" s="17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426"/>
      <c r="CY252" s="426"/>
      <c r="CZ252" s="426"/>
      <c r="DA252" s="426"/>
    </row>
    <row r="253" spans="1:105" ht="15">
      <c r="A253" s="4"/>
      <c r="B253" s="17"/>
      <c r="C253" s="17"/>
      <c r="D253" s="17"/>
      <c r="E253" s="17"/>
      <c r="F253" s="38"/>
      <c r="G253" s="17"/>
      <c r="H253" s="39"/>
      <c r="I253" s="17"/>
      <c r="J253" s="17"/>
      <c r="K253" s="17"/>
      <c r="L253" s="17"/>
      <c r="M253" s="17"/>
      <c r="N253" s="17"/>
      <c r="O253" s="17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426"/>
      <c r="CY253" s="426"/>
      <c r="CZ253" s="426"/>
      <c r="DA253" s="426"/>
    </row>
    <row r="254" spans="1:105" ht="15">
      <c r="A254" s="4"/>
      <c r="B254" s="17"/>
      <c r="C254" s="17"/>
      <c r="D254" s="17"/>
      <c r="E254" s="17"/>
      <c r="F254" s="38"/>
      <c r="G254" s="17"/>
      <c r="H254" s="39"/>
      <c r="I254" s="17"/>
      <c r="J254" s="17"/>
      <c r="K254" s="17"/>
      <c r="L254" s="17"/>
      <c r="M254" s="17"/>
      <c r="N254" s="17"/>
      <c r="O254" s="17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426"/>
      <c r="CY254" s="426"/>
      <c r="CZ254" s="426"/>
      <c r="DA254" s="426"/>
    </row>
    <row r="255" spans="1:105" ht="15">
      <c r="A255" s="4"/>
      <c r="B255" s="17"/>
      <c r="C255" s="17"/>
      <c r="D255" s="17"/>
      <c r="E255" s="17"/>
      <c r="F255" s="38"/>
      <c r="G255" s="17"/>
      <c r="H255" s="39"/>
      <c r="I255" s="17"/>
      <c r="J255" s="17"/>
      <c r="K255" s="17"/>
      <c r="L255" s="17"/>
      <c r="M255" s="17"/>
      <c r="N255" s="17"/>
      <c r="O255" s="17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426"/>
      <c r="CY255" s="426"/>
      <c r="CZ255" s="426"/>
      <c r="DA255" s="426"/>
    </row>
    <row r="256" spans="1:105" ht="15">
      <c r="A256" s="4"/>
      <c r="B256" s="17"/>
      <c r="C256" s="17"/>
      <c r="D256" s="17"/>
      <c r="E256" s="17"/>
      <c r="F256" s="38"/>
      <c r="G256" s="17"/>
      <c r="H256" s="39"/>
      <c r="I256" s="17"/>
      <c r="J256" s="17"/>
      <c r="K256" s="17"/>
      <c r="L256" s="17"/>
      <c r="M256" s="17"/>
      <c r="N256" s="17"/>
      <c r="O256" s="17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426"/>
      <c r="CY256" s="426"/>
      <c r="CZ256" s="426"/>
      <c r="DA256" s="426"/>
    </row>
    <row r="257" spans="1:105" ht="15">
      <c r="A257" s="4"/>
      <c r="B257" s="17"/>
      <c r="C257" s="17"/>
      <c r="D257" s="17"/>
      <c r="E257" s="17"/>
      <c r="F257" s="38"/>
      <c r="G257" s="17"/>
      <c r="H257" s="39"/>
      <c r="I257" s="17"/>
      <c r="J257" s="17"/>
      <c r="K257" s="17"/>
      <c r="L257" s="17"/>
      <c r="M257" s="17"/>
      <c r="N257" s="17"/>
      <c r="O257" s="17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426"/>
      <c r="CY257" s="426"/>
      <c r="CZ257" s="426"/>
      <c r="DA257" s="426"/>
    </row>
    <row r="258" spans="1:105" ht="15">
      <c r="A258" s="4"/>
      <c r="B258" s="17"/>
      <c r="C258" s="17"/>
      <c r="D258" s="17"/>
      <c r="E258" s="17"/>
      <c r="F258" s="38"/>
      <c r="G258" s="17"/>
      <c r="H258" s="39"/>
      <c r="I258" s="17"/>
      <c r="J258" s="17"/>
      <c r="K258" s="17"/>
      <c r="L258" s="17"/>
      <c r="M258" s="17"/>
      <c r="N258" s="17"/>
      <c r="O258" s="17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426"/>
      <c r="CY258" s="426"/>
      <c r="CZ258" s="426"/>
      <c r="DA258" s="426"/>
    </row>
    <row r="259" spans="1:105" ht="15">
      <c r="A259" s="4"/>
      <c r="B259" s="17"/>
      <c r="C259" s="17"/>
      <c r="D259" s="17"/>
      <c r="E259" s="17"/>
      <c r="F259" s="38"/>
      <c r="G259" s="17"/>
      <c r="H259" s="39"/>
      <c r="I259" s="17"/>
      <c r="J259" s="17"/>
      <c r="K259" s="17"/>
      <c r="L259" s="17"/>
      <c r="M259" s="17"/>
      <c r="N259" s="17"/>
      <c r="O259" s="17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426"/>
      <c r="CY259" s="426"/>
      <c r="CZ259" s="426"/>
      <c r="DA259" s="426"/>
    </row>
    <row r="260" spans="1:105" ht="15">
      <c r="A260" s="4"/>
      <c r="B260" s="17"/>
      <c r="C260" s="17"/>
      <c r="D260" s="17"/>
      <c r="E260" s="17"/>
      <c r="F260" s="38"/>
      <c r="G260" s="17"/>
      <c r="H260" s="39"/>
      <c r="I260" s="17"/>
      <c r="J260" s="17"/>
      <c r="K260" s="17"/>
      <c r="L260" s="17"/>
      <c r="M260" s="17"/>
      <c r="N260" s="17"/>
      <c r="O260" s="17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426"/>
      <c r="CY260" s="426"/>
      <c r="CZ260" s="426"/>
      <c r="DA260" s="426"/>
    </row>
    <row r="261" spans="1:105" ht="15">
      <c r="A261" s="4"/>
      <c r="B261" s="17"/>
      <c r="C261" s="17"/>
      <c r="D261" s="17"/>
      <c r="E261" s="17"/>
      <c r="F261" s="38"/>
      <c r="G261" s="17"/>
      <c r="H261" s="39"/>
      <c r="I261" s="17"/>
      <c r="J261" s="17"/>
      <c r="K261" s="17"/>
      <c r="L261" s="17"/>
      <c r="M261" s="17"/>
      <c r="N261" s="17"/>
      <c r="O261" s="17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426"/>
      <c r="CY261" s="426"/>
      <c r="CZ261" s="426"/>
      <c r="DA261" s="426"/>
    </row>
    <row r="262" spans="1:105" ht="15">
      <c r="A262" s="4"/>
      <c r="B262" s="17"/>
      <c r="C262" s="17"/>
      <c r="D262" s="17"/>
      <c r="E262" s="17"/>
      <c r="F262" s="38"/>
      <c r="G262" s="17"/>
      <c r="H262" s="39"/>
      <c r="I262" s="17"/>
      <c r="J262" s="17"/>
      <c r="K262" s="17"/>
      <c r="L262" s="17"/>
      <c r="M262" s="17"/>
      <c r="N262" s="17"/>
      <c r="O262" s="17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426"/>
      <c r="CY262" s="426"/>
      <c r="CZ262" s="426"/>
      <c r="DA262" s="426"/>
    </row>
    <row r="263" spans="1:105" ht="15">
      <c r="A263" s="4"/>
      <c r="B263" s="17"/>
      <c r="C263" s="17"/>
      <c r="D263" s="17"/>
      <c r="E263" s="17"/>
      <c r="F263" s="38"/>
      <c r="G263" s="17"/>
      <c r="H263" s="39"/>
      <c r="I263" s="17"/>
      <c r="J263" s="17"/>
      <c r="K263" s="17"/>
      <c r="L263" s="17"/>
      <c r="M263" s="17"/>
      <c r="N263" s="17"/>
      <c r="O263" s="17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426"/>
      <c r="CY263" s="426"/>
      <c r="CZ263" s="426"/>
      <c r="DA263" s="426"/>
    </row>
    <row r="264" spans="1:105" ht="15">
      <c r="A264" s="4"/>
      <c r="B264" s="17"/>
      <c r="C264" s="17"/>
      <c r="D264" s="17"/>
      <c r="E264" s="17"/>
      <c r="F264" s="38"/>
      <c r="G264" s="17"/>
      <c r="H264" s="39"/>
      <c r="I264" s="17"/>
      <c r="J264" s="17"/>
      <c r="K264" s="17"/>
      <c r="L264" s="17"/>
      <c r="M264" s="17"/>
      <c r="N264" s="17"/>
      <c r="O264" s="17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426"/>
      <c r="CY264" s="426"/>
      <c r="CZ264" s="426"/>
      <c r="DA264" s="426"/>
    </row>
    <row r="265" spans="1:105" ht="15">
      <c r="A265" s="4"/>
      <c r="B265" s="17"/>
      <c r="C265" s="17"/>
      <c r="D265" s="17"/>
      <c r="E265" s="17"/>
      <c r="F265" s="38"/>
      <c r="G265" s="17"/>
      <c r="H265" s="39"/>
      <c r="I265" s="17"/>
      <c r="J265" s="17"/>
      <c r="K265" s="17"/>
      <c r="L265" s="17"/>
      <c r="M265" s="17"/>
      <c r="N265" s="17"/>
      <c r="O265" s="17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426"/>
      <c r="CY265" s="426"/>
      <c r="CZ265" s="426"/>
      <c r="DA265" s="426"/>
    </row>
    <row r="266" spans="1:105" ht="15">
      <c r="A266" s="4"/>
      <c r="B266" s="17"/>
      <c r="C266" s="17"/>
      <c r="D266" s="17"/>
      <c r="E266" s="17"/>
      <c r="F266" s="38"/>
      <c r="G266" s="17"/>
      <c r="H266" s="39"/>
      <c r="I266" s="17"/>
      <c r="J266" s="17"/>
      <c r="K266" s="17"/>
      <c r="L266" s="17"/>
      <c r="M266" s="17"/>
      <c r="N266" s="17"/>
      <c r="O266" s="17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426"/>
      <c r="CY266" s="426"/>
      <c r="CZ266" s="426"/>
      <c r="DA266" s="426"/>
    </row>
    <row r="267" spans="1:105" ht="15">
      <c r="A267" s="4"/>
      <c r="B267" s="17"/>
      <c r="C267" s="17"/>
      <c r="D267" s="17"/>
      <c r="E267" s="17"/>
      <c r="F267" s="38"/>
      <c r="G267" s="17"/>
      <c r="H267" s="39"/>
      <c r="I267" s="17"/>
      <c r="J267" s="17"/>
      <c r="K267" s="17"/>
      <c r="L267" s="17"/>
      <c r="M267" s="17"/>
      <c r="N267" s="17"/>
      <c r="O267" s="17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426"/>
      <c r="CY267" s="426"/>
      <c r="CZ267" s="426"/>
      <c r="DA267" s="426"/>
    </row>
    <row r="268" spans="1:105" ht="15">
      <c r="A268" s="4"/>
      <c r="B268" s="17"/>
      <c r="C268" s="17"/>
      <c r="D268" s="17"/>
      <c r="E268" s="17"/>
      <c r="F268" s="38"/>
      <c r="G268" s="17"/>
      <c r="H268" s="39"/>
      <c r="I268" s="17"/>
      <c r="J268" s="17"/>
      <c r="K268" s="17"/>
      <c r="L268" s="17"/>
      <c r="M268" s="17"/>
      <c r="N268" s="17"/>
      <c r="O268" s="17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426"/>
      <c r="CY268" s="426"/>
      <c r="CZ268" s="426"/>
      <c r="DA268" s="426"/>
    </row>
    <row r="269" spans="1:105" ht="15">
      <c r="A269" s="4"/>
      <c r="B269" s="17"/>
      <c r="C269" s="17"/>
      <c r="D269" s="17"/>
      <c r="E269" s="17"/>
      <c r="F269" s="38"/>
      <c r="G269" s="17"/>
      <c r="H269" s="39"/>
      <c r="I269" s="17"/>
      <c r="J269" s="17"/>
      <c r="K269" s="17"/>
      <c r="L269" s="17"/>
      <c r="M269" s="17"/>
      <c r="N269" s="17"/>
      <c r="O269" s="17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426"/>
      <c r="CY269" s="426"/>
      <c r="CZ269" s="426"/>
      <c r="DA269" s="426"/>
    </row>
    <row r="270" spans="1:105" ht="15">
      <c r="A270" s="4"/>
      <c r="B270" s="17"/>
      <c r="C270" s="17"/>
      <c r="D270" s="17"/>
      <c r="E270" s="17"/>
      <c r="F270" s="38"/>
      <c r="G270" s="17"/>
      <c r="H270" s="39"/>
      <c r="I270" s="17"/>
      <c r="J270" s="17"/>
      <c r="K270" s="17"/>
      <c r="L270" s="17"/>
      <c r="M270" s="17"/>
      <c r="N270" s="17"/>
      <c r="O270" s="17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426"/>
      <c r="CY270" s="426"/>
      <c r="CZ270" s="426"/>
      <c r="DA270" s="426"/>
    </row>
    <row r="271" spans="1:105" ht="15">
      <c r="A271" s="4"/>
      <c r="B271" s="17"/>
      <c r="C271" s="17"/>
      <c r="D271" s="17"/>
      <c r="E271" s="17"/>
      <c r="F271" s="38"/>
      <c r="G271" s="17"/>
      <c r="H271" s="39"/>
      <c r="I271" s="17"/>
      <c r="J271" s="17"/>
      <c r="K271" s="17"/>
      <c r="L271" s="17"/>
      <c r="M271" s="17"/>
      <c r="N271" s="17"/>
      <c r="O271" s="17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426"/>
      <c r="CY271" s="426"/>
      <c r="CZ271" s="426"/>
      <c r="DA271" s="426"/>
    </row>
    <row r="272" spans="1:105" ht="15">
      <c r="A272" s="4"/>
      <c r="B272" s="17"/>
      <c r="C272" s="17"/>
      <c r="D272" s="17"/>
      <c r="E272" s="17"/>
      <c r="F272" s="38"/>
      <c r="G272" s="17"/>
      <c r="H272" s="39"/>
      <c r="I272" s="17"/>
      <c r="J272" s="17"/>
      <c r="K272" s="17"/>
      <c r="L272" s="17"/>
      <c r="M272" s="17"/>
      <c r="N272" s="17"/>
      <c r="O272" s="17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426"/>
      <c r="CY272" s="426"/>
      <c r="CZ272" s="426"/>
      <c r="DA272" s="426"/>
    </row>
    <row r="273" spans="1:105" ht="15">
      <c r="A273" s="4"/>
      <c r="B273" s="17"/>
      <c r="C273" s="17"/>
      <c r="D273" s="17"/>
      <c r="E273" s="17"/>
      <c r="F273" s="38"/>
      <c r="G273" s="17"/>
      <c r="H273" s="39"/>
      <c r="I273" s="17"/>
      <c r="J273" s="17"/>
      <c r="K273" s="17"/>
      <c r="L273" s="17"/>
      <c r="M273" s="17"/>
      <c r="N273" s="17"/>
      <c r="O273" s="17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426"/>
      <c r="CY273" s="426"/>
      <c r="CZ273" s="426"/>
      <c r="DA273" s="426"/>
    </row>
    <row r="274" spans="1:105" ht="15">
      <c r="A274" s="4"/>
      <c r="B274" s="17"/>
      <c r="C274" s="17"/>
      <c r="D274" s="17"/>
      <c r="E274" s="17"/>
      <c r="F274" s="38"/>
      <c r="G274" s="17"/>
      <c r="H274" s="39"/>
      <c r="I274" s="17"/>
      <c r="J274" s="17"/>
      <c r="K274" s="17"/>
      <c r="L274" s="17"/>
      <c r="M274" s="17"/>
      <c r="N274" s="17"/>
      <c r="O274" s="17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426"/>
      <c r="CY274" s="426"/>
      <c r="CZ274" s="426"/>
      <c r="DA274" s="426"/>
    </row>
    <row r="275" spans="1:105" ht="15">
      <c r="A275" s="4"/>
      <c r="B275" s="17"/>
      <c r="C275" s="17"/>
      <c r="D275" s="17"/>
      <c r="E275" s="17"/>
      <c r="F275" s="38"/>
      <c r="G275" s="17"/>
      <c r="H275" s="39"/>
      <c r="I275" s="17"/>
      <c r="J275" s="17"/>
      <c r="K275" s="17"/>
      <c r="L275" s="17"/>
      <c r="M275" s="17"/>
      <c r="N275" s="17"/>
      <c r="O275" s="17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426"/>
      <c r="CY275" s="426"/>
      <c r="CZ275" s="426"/>
      <c r="DA275" s="426"/>
    </row>
    <row r="276" spans="1:105" ht="15">
      <c r="A276" s="4"/>
      <c r="B276" s="17"/>
      <c r="C276" s="17"/>
      <c r="D276" s="17"/>
      <c r="E276" s="17"/>
      <c r="F276" s="38"/>
      <c r="G276" s="17"/>
      <c r="H276" s="39"/>
      <c r="I276" s="17"/>
      <c r="J276" s="17"/>
      <c r="K276" s="17"/>
      <c r="L276" s="17"/>
      <c r="M276" s="17"/>
      <c r="N276" s="17"/>
      <c r="O276" s="17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426"/>
      <c r="CY276" s="426"/>
      <c r="CZ276" s="426"/>
      <c r="DA276" s="426"/>
    </row>
    <row r="277" spans="1:105" ht="15">
      <c r="A277" s="4"/>
      <c r="B277" s="17"/>
      <c r="C277" s="17"/>
      <c r="D277" s="17"/>
      <c r="E277" s="17"/>
      <c r="F277" s="38"/>
      <c r="G277" s="17"/>
      <c r="H277" s="39"/>
      <c r="I277" s="17"/>
      <c r="J277" s="17"/>
      <c r="K277" s="17"/>
      <c r="L277" s="17"/>
      <c r="M277" s="17"/>
      <c r="N277" s="17"/>
      <c r="O277" s="17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426"/>
      <c r="CY277" s="426"/>
      <c r="CZ277" s="426"/>
      <c r="DA277" s="426"/>
    </row>
    <row r="278" spans="1:105" ht="15">
      <c r="A278" s="4"/>
      <c r="B278" s="17"/>
      <c r="C278" s="17"/>
      <c r="D278" s="17"/>
      <c r="E278" s="17"/>
      <c r="F278" s="38"/>
      <c r="G278" s="17"/>
      <c r="H278" s="39"/>
      <c r="I278" s="17"/>
      <c r="J278" s="17"/>
      <c r="K278" s="17"/>
      <c r="L278" s="17"/>
      <c r="M278" s="17"/>
      <c r="N278" s="17"/>
      <c r="O278" s="17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426"/>
      <c r="CY278" s="426"/>
      <c r="CZ278" s="426"/>
      <c r="DA278" s="426"/>
    </row>
    <row r="279" spans="1:105" ht="15">
      <c r="A279" s="4"/>
      <c r="B279" s="17"/>
      <c r="C279" s="17"/>
      <c r="D279" s="17"/>
      <c r="E279" s="17"/>
      <c r="F279" s="38"/>
      <c r="G279" s="17"/>
      <c r="H279" s="39"/>
      <c r="I279" s="17"/>
      <c r="J279" s="17"/>
      <c r="K279" s="17"/>
      <c r="L279" s="17"/>
      <c r="M279" s="17"/>
      <c r="N279" s="17"/>
      <c r="O279" s="17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426"/>
      <c r="CY279" s="426"/>
      <c r="CZ279" s="426"/>
      <c r="DA279" s="426"/>
    </row>
    <row r="280" spans="1:105" ht="15">
      <c r="A280" s="4"/>
      <c r="B280" s="17"/>
      <c r="C280" s="17"/>
      <c r="D280" s="17"/>
      <c r="E280" s="17"/>
      <c r="F280" s="38"/>
      <c r="G280" s="17"/>
      <c r="H280" s="39"/>
      <c r="I280" s="17"/>
      <c r="J280" s="17"/>
      <c r="K280" s="17"/>
      <c r="L280" s="17"/>
      <c r="M280" s="17"/>
      <c r="N280" s="17"/>
      <c r="O280" s="17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426"/>
      <c r="CY280" s="426"/>
      <c r="CZ280" s="426"/>
      <c r="DA280" s="426"/>
    </row>
    <row r="281" spans="1:105" ht="15">
      <c r="A281" s="4"/>
      <c r="B281" s="17"/>
      <c r="C281" s="17"/>
      <c r="D281" s="17"/>
      <c r="E281" s="17"/>
      <c r="F281" s="38"/>
      <c r="G281" s="17"/>
      <c r="H281" s="39"/>
      <c r="I281" s="17"/>
      <c r="J281" s="17"/>
      <c r="K281" s="17"/>
      <c r="L281" s="17"/>
      <c r="M281" s="17"/>
      <c r="N281" s="17"/>
      <c r="O281" s="17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426"/>
      <c r="CY281" s="426"/>
      <c r="CZ281" s="426"/>
      <c r="DA281" s="426"/>
    </row>
    <row r="282" spans="1:105" ht="15">
      <c r="A282" s="4"/>
      <c r="B282" s="17"/>
      <c r="C282" s="17"/>
      <c r="D282" s="17"/>
      <c r="E282" s="17"/>
      <c r="F282" s="38"/>
      <c r="G282" s="17"/>
      <c r="H282" s="39"/>
      <c r="I282" s="17"/>
      <c r="J282" s="17"/>
      <c r="K282" s="17"/>
      <c r="L282" s="17"/>
      <c r="M282" s="17"/>
      <c r="N282" s="17"/>
      <c r="O282" s="17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426"/>
      <c r="CY282" s="426"/>
      <c r="CZ282" s="426"/>
      <c r="DA282" s="426"/>
    </row>
    <row r="283" spans="1:105" ht="15">
      <c r="A283" s="4"/>
      <c r="B283" s="17"/>
      <c r="C283" s="17"/>
      <c r="D283" s="17"/>
      <c r="E283" s="17"/>
      <c r="F283" s="38"/>
      <c r="G283" s="17"/>
      <c r="H283" s="39"/>
      <c r="I283" s="17"/>
      <c r="J283" s="17"/>
      <c r="K283" s="17"/>
      <c r="L283" s="17"/>
      <c r="M283" s="17"/>
      <c r="N283" s="17"/>
      <c r="O283" s="17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426"/>
      <c r="CY283" s="426"/>
      <c r="CZ283" s="426"/>
      <c r="DA283" s="426"/>
    </row>
    <row r="284" spans="1:105" ht="15">
      <c r="A284" s="4"/>
      <c r="B284" s="17"/>
      <c r="C284" s="17"/>
      <c r="D284" s="17"/>
      <c r="E284" s="17"/>
      <c r="F284" s="38"/>
      <c r="G284" s="17"/>
      <c r="H284" s="39"/>
      <c r="I284" s="17"/>
      <c r="J284" s="17"/>
      <c r="K284" s="17"/>
      <c r="L284" s="17"/>
      <c r="M284" s="17"/>
      <c r="N284" s="17"/>
      <c r="O284" s="17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426"/>
      <c r="CY284" s="426"/>
      <c r="CZ284" s="426"/>
      <c r="DA284" s="426"/>
    </row>
    <row r="285" spans="1:105" ht="15">
      <c r="A285" s="4"/>
      <c r="B285" s="17"/>
      <c r="C285" s="17"/>
      <c r="D285" s="17"/>
      <c r="E285" s="17"/>
      <c r="F285" s="38"/>
      <c r="G285" s="17"/>
      <c r="H285" s="39"/>
      <c r="I285" s="17"/>
      <c r="J285" s="17"/>
      <c r="K285" s="17"/>
      <c r="L285" s="17"/>
      <c r="M285" s="17"/>
      <c r="N285" s="17"/>
      <c r="O285" s="17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426"/>
      <c r="CY285" s="426"/>
      <c r="CZ285" s="426"/>
      <c r="DA285" s="426"/>
    </row>
    <row r="286" spans="1:105" ht="15">
      <c r="A286" s="4"/>
      <c r="B286" s="17"/>
      <c r="C286" s="17"/>
      <c r="D286" s="17"/>
      <c r="E286" s="17"/>
      <c r="F286" s="38"/>
      <c r="G286" s="17"/>
      <c r="H286" s="39"/>
      <c r="I286" s="17"/>
      <c r="J286" s="17"/>
      <c r="K286" s="17"/>
      <c r="L286" s="17"/>
      <c r="M286" s="17"/>
      <c r="N286" s="17"/>
      <c r="O286" s="17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426"/>
      <c r="CY286" s="426"/>
      <c r="CZ286" s="426"/>
      <c r="DA286" s="426"/>
    </row>
    <row r="287" spans="1:105" ht="15">
      <c r="A287" s="4"/>
      <c r="B287" s="17"/>
      <c r="C287" s="17"/>
      <c r="D287" s="17"/>
      <c r="E287" s="17"/>
      <c r="F287" s="38"/>
      <c r="G287" s="17"/>
      <c r="H287" s="39"/>
      <c r="I287" s="17"/>
      <c r="J287" s="17"/>
      <c r="K287" s="17"/>
      <c r="L287" s="17"/>
      <c r="M287" s="17"/>
      <c r="N287" s="17"/>
      <c r="O287" s="17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426"/>
      <c r="CY287" s="426"/>
      <c r="CZ287" s="426"/>
      <c r="DA287" s="426"/>
    </row>
    <row r="288" spans="1:105" ht="15">
      <c r="A288" s="4"/>
      <c r="B288" s="17"/>
      <c r="C288" s="17"/>
      <c r="D288" s="17"/>
      <c r="E288" s="17"/>
      <c r="F288" s="38"/>
      <c r="G288" s="17"/>
      <c r="H288" s="39"/>
      <c r="I288" s="17"/>
      <c r="J288" s="17"/>
      <c r="K288" s="17"/>
      <c r="L288" s="17"/>
      <c r="M288" s="17"/>
      <c r="N288" s="17"/>
      <c r="O288" s="17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426"/>
      <c r="CY288" s="426"/>
      <c r="CZ288" s="426"/>
      <c r="DA288" s="426"/>
    </row>
    <row r="289" spans="1:105" ht="15">
      <c r="A289" s="4"/>
      <c r="B289" s="17"/>
      <c r="C289" s="17"/>
      <c r="D289" s="17"/>
      <c r="E289" s="17"/>
      <c r="F289" s="38"/>
      <c r="G289" s="17"/>
      <c r="H289" s="39"/>
      <c r="I289" s="17"/>
      <c r="J289" s="17"/>
      <c r="K289" s="17"/>
      <c r="L289" s="17"/>
      <c r="M289" s="17"/>
      <c r="N289" s="17"/>
      <c r="O289" s="17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426"/>
      <c r="CY289" s="426"/>
      <c r="CZ289" s="426"/>
      <c r="DA289" s="426"/>
    </row>
    <row r="290" spans="1:105" ht="15">
      <c r="A290" s="4"/>
      <c r="B290" s="17"/>
      <c r="C290" s="17"/>
      <c r="D290" s="17"/>
      <c r="E290" s="17"/>
      <c r="F290" s="38"/>
      <c r="G290" s="17"/>
      <c r="H290" s="39"/>
      <c r="I290" s="17"/>
      <c r="J290" s="17"/>
      <c r="K290" s="17"/>
      <c r="L290" s="17"/>
      <c r="M290" s="17"/>
      <c r="N290" s="17"/>
      <c r="O290" s="17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426"/>
      <c r="CY290" s="426"/>
      <c r="CZ290" s="426"/>
      <c r="DA290" s="426"/>
    </row>
    <row r="291" spans="1:105" ht="15">
      <c r="A291" s="4"/>
      <c r="B291" s="17"/>
      <c r="C291" s="17"/>
      <c r="D291" s="17"/>
      <c r="E291" s="17"/>
      <c r="F291" s="38"/>
      <c r="G291" s="17"/>
      <c r="H291" s="39"/>
      <c r="I291" s="17"/>
      <c r="J291" s="17"/>
      <c r="K291" s="17"/>
      <c r="L291" s="17"/>
      <c r="M291" s="17"/>
      <c r="N291" s="17"/>
      <c r="O291" s="17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426"/>
      <c r="CY291" s="426"/>
      <c r="CZ291" s="426"/>
      <c r="DA291" s="426"/>
    </row>
    <row r="292" spans="1:105" ht="15">
      <c r="A292" s="4"/>
      <c r="B292" s="17"/>
      <c r="C292" s="17"/>
      <c r="D292" s="17"/>
      <c r="E292" s="17"/>
      <c r="F292" s="38"/>
      <c r="G292" s="17"/>
      <c r="H292" s="39"/>
      <c r="I292" s="17"/>
      <c r="J292" s="17"/>
      <c r="K292" s="17"/>
      <c r="L292" s="17"/>
      <c r="M292" s="17"/>
      <c r="N292" s="17"/>
      <c r="O292" s="17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426"/>
      <c r="CY292" s="426"/>
      <c r="CZ292" s="426"/>
      <c r="DA292" s="426"/>
    </row>
    <row r="293" spans="1:105" ht="15">
      <c r="A293" s="4"/>
      <c r="B293" s="17"/>
      <c r="C293" s="17"/>
      <c r="D293" s="17"/>
      <c r="E293" s="17"/>
      <c r="F293" s="38"/>
      <c r="G293" s="17"/>
      <c r="H293" s="39"/>
      <c r="I293" s="17"/>
      <c r="J293" s="17"/>
      <c r="K293" s="17"/>
      <c r="L293" s="17"/>
      <c r="M293" s="17"/>
      <c r="N293" s="17"/>
      <c r="O293" s="17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426"/>
      <c r="CY293" s="426"/>
      <c r="CZ293" s="426"/>
      <c r="DA293" s="426"/>
    </row>
    <row r="294" spans="1:105" ht="15">
      <c r="A294" s="4"/>
      <c r="B294" s="17"/>
      <c r="C294" s="17"/>
      <c r="D294" s="17"/>
      <c r="E294" s="17"/>
      <c r="F294" s="38"/>
      <c r="G294" s="17"/>
      <c r="H294" s="39"/>
      <c r="I294" s="17"/>
      <c r="J294" s="17"/>
      <c r="K294" s="17"/>
      <c r="L294" s="17"/>
      <c r="M294" s="17"/>
      <c r="N294" s="17"/>
      <c r="O294" s="17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426"/>
      <c r="CY294" s="426"/>
      <c r="CZ294" s="426"/>
      <c r="DA294" s="426"/>
    </row>
    <row r="295" spans="1:105" ht="15">
      <c r="A295" s="4"/>
      <c r="B295" s="17"/>
      <c r="C295" s="17"/>
      <c r="D295" s="17"/>
      <c r="E295" s="17"/>
      <c r="F295" s="38"/>
      <c r="G295" s="17"/>
      <c r="H295" s="39"/>
      <c r="I295" s="17"/>
      <c r="J295" s="17"/>
      <c r="K295" s="17"/>
      <c r="L295" s="17"/>
      <c r="M295" s="17"/>
      <c r="N295" s="17"/>
      <c r="O295" s="17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426"/>
      <c r="CY295" s="426"/>
      <c r="CZ295" s="426"/>
      <c r="DA295" s="426"/>
    </row>
    <row r="296" spans="1:105" ht="15">
      <c r="A296" s="4"/>
      <c r="B296" s="17"/>
      <c r="C296" s="17"/>
      <c r="D296" s="17"/>
      <c r="E296" s="17"/>
      <c r="F296" s="38"/>
      <c r="G296" s="17"/>
      <c r="H296" s="39"/>
      <c r="I296" s="17"/>
      <c r="J296" s="17"/>
      <c r="K296" s="17"/>
      <c r="L296" s="17"/>
      <c r="M296" s="17"/>
      <c r="N296" s="17"/>
      <c r="O296" s="17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426"/>
      <c r="CY296" s="426"/>
      <c r="CZ296" s="426"/>
      <c r="DA296" s="426"/>
    </row>
    <row r="297" spans="1:105" ht="15">
      <c r="A297" s="4"/>
      <c r="B297" s="17"/>
      <c r="C297" s="17"/>
      <c r="D297" s="17"/>
      <c r="E297" s="17"/>
      <c r="F297" s="38"/>
      <c r="G297" s="17"/>
      <c r="H297" s="39"/>
      <c r="I297" s="17"/>
      <c r="J297" s="17"/>
      <c r="K297" s="17"/>
      <c r="L297" s="17"/>
      <c r="M297" s="17"/>
      <c r="N297" s="17"/>
      <c r="O297" s="17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426"/>
      <c r="CY297" s="426"/>
      <c r="CZ297" s="426"/>
      <c r="DA297" s="426"/>
    </row>
    <row r="298" spans="1:105" ht="15">
      <c r="A298" s="4"/>
      <c r="B298" s="17"/>
      <c r="C298" s="17"/>
      <c r="D298" s="17"/>
      <c r="E298" s="17"/>
      <c r="F298" s="38"/>
      <c r="G298" s="17"/>
      <c r="H298" s="39"/>
      <c r="I298" s="17"/>
      <c r="J298" s="17"/>
      <c r="K298" s="17"/>
      <c r="L298" s="17"/>
      <c r="M298" s="17"/>
      <c r="N298" s="17"/>
      <c r="O298" s="17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426"/>
      <c r="CY298" s="426"/>
      <c r="CZ298" s="426"/>
      <c r="DA298" s="426"/>
    </row>
    <row r="299" spans="1:105" ht="15">
      <c r="A299" s="4"/>
      <c r="B299" s="17"/>
      <c r="C299" s="17"/>
      <c r="D299" s="17"/>
      <c r="E299" s="17"/>
      <c r="F299" s="38"/>
      <c r="G299" s="17"/>
      <c r="H299" s="39"/>
      <c r="I299" s="17"/>
      <c r="J299" s="17"/>
      <c r="K299" s="17"/>
      <c r="L299" s="17"/>
      <c r="M299" s="17"/>
      <c r="N299" s="17"/>
      <c r="O299" s="17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426"/>
      <c r="CY299" s="426"/>
      <c r="CZ299" s="426"/>
      <c r="DA299" s="426"/>
    </row>
    <row r="300" spans="1:105" ht="15">
      <c r="A300" s="4"/>
      <c r="B300" s="17"/>
      <c r="C300" s="17"/>
      <c r="D300" s="17"/>
      <c r="E300" s="17"/>
      <c r="F300" s="38"/>
      <c r="G300" s="17"/>
      <c r="H300" s="39"/>
      <c r="I300" s="17"/>
      <c r="J300" s="17"/>
      <c r="K300" s="17"/>
      <c r="L300" s="17"/>
      <c r="M300" s="17"/>
      <c r="N300" s="17"/>
      <c r="O300" s="17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426"/>
      <c r="CY300" s="426"/>
      <c r="CZ300" s="426"/>
      <c r="DA300" s="426"/>
    </row>
    <row r="301" spans="1:105" ht="15">
      <c r="A301" s="4"/>
      <c r="B301" s="17"/>
      <c r="C301" s="17"/>
      <c r="D301" s="17"/>
      <c r="E301" s="17"/>
      <c r="F301" s="38"/>
      <c r="G301" s="17"/>
      <c r="H301" s="39"/>
      <c r="I301" s="17"/>
      <c r="J301" s="17"/>
      <c r="K301" s="17"/>
      <c r="L301" s="17"/>
      <c r="M301" s="17"/>
      <c r="N301" s="17"/>
      <c r="O301" s="17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426"/>
      <c r="CY301" s="426"/>
      <c r="CZ301" s="426"/>
      <c r="DA301" s="426"/>
    </row>
    <row r="302" spans="1:105" ht="15">
      <c r="A302" s="4"/>
      <c r="B302" s="17"/>
      <c r="C302" s="17"/>
      <c r="D302" s="17"/>
      <c r="E302" s="17"/>
      <c r="F302" s="38"/>
      <c r="G302" s="17"/>
      <c r="H302" s="39"/>
      <c r="I302" s="17"/>
      <c r="J302" s="17"/>
      <c r="K302" s="17"/>
      <c r="L302" s="17"/>
      <c r="M302" s="17"/>
      <c r="N302" s="17"/>
      <c r="O302" s="17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426"/>
      <c r="CY302" s="426"/>
      <c r="CZ302" s="426"/>
      <c r="DA302" s="426"/>
    </row>
    <row r="303" spans="1:105" ht="15">
      <c r="A303" s="4"/>
      <c r="B303" s="17"/>
      <c r="C303" s="17"/>
      <c r="D303" s="17"/>
      <c r="E303" s="17"/>
      <c r="F303" s="38"/>
      <c r="G303" s="17"/>
      <c r="H303" s="39"/>
      <c r="I303" s="17"/>
      <c r="J303" s="17"/>
      <c r="K303" s="17"/>
      <c r="L303" s="17"/>
      <c r="M303" s="17"/>
      <c r="N303" s="17"/>
      <c r="O303" s="17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426"/>
      <c r="CY303" s="426"/>
      <c r="CZ303" s="426"/>
      <c r="DA303" s="426"/>
    </row>
    <row r="304" spans="1:105" ht="15">
      <c r="A304" s="4"/>
      <c r="B304" s="17"/>
      <c r="C304" s="17"/>
      <c r="D304" s="17"/>
      <c r="E304" s="17"/>
      <c r="F304" s="38"/>
      <c r="G304" s="17"/>
      <c r="H304" s="39"/>
      <c r="I304" s="17"/>
      <c r="J304" s="17"/>
      <c r="K304" s="17"/>
      <c r="L304" s="17"/>
      <c r="M304" s="17"/>
      <c r="N304" s="17"/>
      <c r="O304" s="17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426"/>
      <c r="CY304" s="426"/>
      <c r="CZ304" s="426"/>
      <c r="DA304" s="426"/>
    </row>
    <row r="305" spans="1:105" ht="15">
      <c r="A305" s="4"/>
      <c r="B305" s="17"/>
      <c r="C305" s="17"/>
      <c r="D305" s="17"/>
      <c r="E305" s="17"/>
      <c r="F305" s="38"/>
      <c r="G305" s="17"/>
      <c r="H305" s="39"/>
      <c r="I305" s="17"/>
      <c r="J305" s="17"/>
      <c r="K305" s="17"/>
      <c r="L305" s="17"/>
      <c r="M305" s="17"/>
      <c r="N305" s="17"/>
      <c r="O305" s="17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426"/>
      <c r="CY305" s="426"/>
      <c r="CZ305" s="426"/>
      <c r="DA305" s="426"/>
    </row>
    <row r="306" spans="1:105" ht="15">
      <c r="A306" s="4"/>
      <c r="B306" s="17"/>
      <c r="C306" s="17"/>
      <c r="D306" s="17"/>
      <c r="E306" s="17"/>
      <c r="F306" s="38"/>
      <c r="G306" s="17"/>
      <c r="H306" s="39"/>
      <c r="I306" s="17"/>
      <c r="J306" s="17"/>
      <c r="K306" s="17"/>
      <c r="L306" s="17"/>
      <c r="M306" s="17"/>
      <c r="N306" s="17"/>
      <c r="O306" s="17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426"/>
      <c r="CY306" s="426"/>
      <c r="CZ306" s="426"/>
      <c r="DA306" s="426"/>
    </row>
    <row r="307" spans="1:105" ht="15">
      <c r="A307" s="4"/>
      <c r="B307" s="17"/>
      <c r="C307" s="17"/>
      <c r="D307" s="17"/>
      <c r="E307" s="17"/>
      <c r="F307" s="38"/>
      <c r="G307" s="17"/>
      <c r="H307" s="39"/>
      <c r="I307" s="17"/>
      <c r="J307" s="17"/>
      <c r="K307" s="17"/>
      <c r="L307" s="17"/>
      <c r="M307" s="17"/>
      <c r="N307" s="17"/>
      <c r="O307" s="17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426"/>
      <c r="CY307" s="426"/>
      <c r="CZ307" s="426"/>
      <c r="DA307" s="426"/>
    </row>
    <row r="308" spans="1:105" ht="15">
      <c r="A308" s="4"/>
      <c r="B308" s="17"/>
      <c r="C308" s="17"/>
      <c r="D308" s="17"/>
      <c r="E308" s="17"/>
      <c r="F308" s="38"/>
      <c r="G308" s="17"/>
      <c r="H308" s="39"/>
      <c r="I308" s="17"/>
      <c r="J308" s="17"/>
      <c r="K308" s="17"/>
      <c r="L308" s="17"/>
      <c r="M308" s="17"/>
      <c r="N308" s="17"/>
      <c r="O308" s="17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426"/>
      <c r="CY308" s="426"/>
      <c r="CZ308" s="426"/>
      <c r="DA308" s="426"/>
    </row>
    <row r="309" spans="1:105" ht="15">
      <c r="A309" s="4"/>
      <c r="B309" s="17"/>
      <c r="C309" s="17"/>
      <c r="D309" s="17"/>
      <c r="E309" s="17"/>
      <c r="F309" s="38"/>
      <c r="G309" s="17"/>
      <c r="H309" s="39"/>
      <c r="I309" s="17"/>
      <c r="J309" s="17"/>
      <c r="K309" s="17"/>
      <c r="L309" s="17"/>
      <c r="M309" s="17"/>
      <c r="N309" s="17"/>
      <c r="O309" s="17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426"/>
      <c r="CY309" s="426"/>
      <c r="CZ309" s="426"/>
      <c r="DA309" s="426"/>
    </row>
    <row r="310" spans="1:105" ht="15">
      <c r="A310" s="4"/>
      <c r="B310" s="17"/>
      <c r="C310" s="17"/>
      <c r="D310" s="17"/>
      <c r="E310" s="17"/>
      <c r="F310" s="38"/>
      <c r="G310" s="17"/>
      <c r="H310" s="39"/>
      <c r="I310" s="17"/>
      <c r="J310" s="17"/>
      <c r="K310" s="17"/>
      <c r="L310" s="17"/>
      <c r="M310" s="17"/>
      <c r="N310" s="17"/>
      <c r="O310" s="17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426"/>
      <c r="CY310" s="426"/>
      <c r="CZ310" s="426"/>
      <c r="DA310" s="426"/>
    </row>
    <row r="311" spans="1:105" ht="15">
      <c r="A311" s="4"/>
      <c r="B311" s="17"/>
      <c r="C311" s="17"/>
      <c r="D311" s="17"/>
      <c r="E311" s="17"/>
      <c r="F311" s="38"/>
      <c r="G311" s="17"/>
      <c r="H311" s="39"/>
      <c r="I311" s="17"/>
      <c r="J311" s="17"/>
      <c r="K311" s="17"/>
      <c r="L311" s="17"/>
      <c r="M311" s="17"/>
      <c r="N311" s="17"/>
      <c r="O311" s="17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426"/>
      <c r="CY311" s="426"/>
      <c r="CZ311" s="426"/>
      <c r="DA311" s="426"/>
    </row>
    <row r="312" spans="1:105" ht="15">
      <c r="A312" s="4"/>
      <c r="B312" s="17"/>
      <c r="C312" s="17"/>
      <c r="D312" s="17"/>
      <c r="E312" s="17"/>
      <c r="F312" s="38"/>
      <c r="G312" s="17"/>
      <c r="H312" s="39"/>
      <c r="I312" s="17"/>
      <c r="J312" s="17"/>
      <c r="K312" s="17"/>
      <c r="L312" s="17"/>
      <c r="M312" s="17"/>
      <c r="N312" s="17"/>
      <c r="O312" s="17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426"/>
      <c r="CY312" s="426"/>
      <c r="CZ312" s="426"/>
      <c r="DA312" s="426"/>
    </row>
    <row r="313" spans="1:105" ht="15">
      <c r="A313" s="4"/>
      <c r="B313" s="17"/>
      <c r="C313" s="17"/>
      <c r="D313" s="17"/>
      <c r="E313" s="17"/>
      <c r="F313" s="38"/>
      <c r="G313" s="17"/>
      <c r="H313" s="39"/>
      <c r="I313" s="17"/>
      <c r="J313" s="17"/>
      <c r="K313" s="17"/>
      <c r="L313" s="17"/>
      <c r="M313" s="17"/>
      <c r="N313" s="17"/>
      <c r="O313" s="17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426"/>
      <c r="CY313" s="426"/>
      <c r="CZ313" s="426"/>
      <c r="DA313" s="426"/>
    </row>
    <row r="314" spans="1:105" ht="15">
      <c r="A314" s="4"/>
      <c r="B314" s="17"/>
      <c r="C314" s="17"/>
      <c r="D314" s="17"/>
      <c r="E314" s="17"/>
      <c r="F314" s="38"/>
      <c r="G314" s="17"/>
      <c r="H314" s="39"/>
      <c r="I314" s="17"/>
      <c r="J314" s="17"/>
      <c r="K314" s="17"/>
      <c r="L314" s="17"/>
      <c r="M314" s="17"/>
      <c r="N314" s="17"/>
      <c r="O314" s="17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426"/>
      <c r="CY314" s="426"/>
      <c r="CZ314" s="426"/>
      <c r="DA314" s="426"/>
    </row>
    <row r="315" spans="1:105" ht="15">
      <c r="A315" s="4"/>
      <c r="B315" s="17"/>
      <c r="C315" s="17"/>
      <c r="D315" s="17"/>
      <c r="E315" s="17"/>
      <c r="F315" s="38"/>
      <c r="G315" s="17"/>
      <c r="H315" s="39"/>
      <c r="I315" s="17"/>
      <c r="J315" s="17"/>
      <c r="K315" s="17"/>
      <c r="L315" s="17"/>
      <c r="M315" s="17"/>
      <c r="N315" s="17"/>
      <c r="O315" s="17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426"/>
      <c r="CY315" s="426"/>
      <c r="CZ315" s="426"/>
      <c r="DA315" s="426"/>
    </row>
    <row r="316" spans="1:105" ht="15">
      <c r="A316" s="4"/>
      <c r="B316" s="17"/>
      <c r="C316" s="17"/>
      <c r="D316" s="17"/>
      <c r="E316" s="17"/>
      <c r="F316" s="38"/>
      <c r="G316" s="17"/>
      <c r="H316" s="39"/>
      <c r="I316" s="17"/>
      <c r="J316" s="17"/>
      <c r="K316" s="17"/>
      <c r="L316" s="17"/>
      <c r="M316" s="17"/>
      <c r="N316" s="17"/>
      <c r="O316" s="17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426"/>
      <c r="CY316" s="426"/>
      <c r="CZ316" s="426"/>
      <c r="DA316" s="426"/>
    </row>
    <row r="317" spans="1:105" ht="15">
      <c r="A317" s="4"/>
      <c r="B317" s="17"/>
      <c r="C317" s="17"/>
      <c r="D317" s="17"/>
      <c r="E317" s="17"/>
      <c r="F317" s="38"/>
      <c r="G317" s="17"/>
      <c r="H317" s="39"/>
      <c r="I317" s="17"/>
      <c r="J317" s="17"/>
      <c r="K317" s="17"/>
      <c r="L317" s="17"/>
      <c r="M317" s="17"/>
      <c r="N317" s="17"/>
      <c r="O317" s="17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426"/>
      <c r="CY317" s="426"/>
      <c r="CZ317" s="426"/>
      <c r="DA317" s="426"/>
    </row>
    <row r="318" spans="1:105" ht="15">
      <c r="A318" s="4"/>
      <c r="B318" s="17"/>
      <c r="C318" s="17"/>
      <c r="D318" s="17"/>
      <c r="E318" s="17"/>
      <c r="F318" s="38"/>
      <c r="G318" s="17"/>
      <c r="H318" s="39"/>
      <c r="I318" s="17"/>
      <c r="J318" s="17"/>
      <c r="K318" s="17"/>
      <c r="L318" s="17"/>
      <c r="M318" s="17"/>
      <c r="N318" s="17"/>
      <c r="O318" s="17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426"/>
      <c r="CY318" s="426"/>
      <c r="CZ318" s="426"/>
      <c r="DA318" s="426"/>
    </row>
    <row r="319" spans="1:105" ht="15">
      <c r="A319" s="4"/>
      <c r="B319" s="17"/>
      <c r="C319" s="17"/>
      <c r="D319" s="17"/>
      <c r="E319" s="17"/>
      <c r="F319" s="38"/>
      <c r="G319" s="17"/>
      <c r="H319" s="39"/>
      <c r="I319" s="17"/>
      <c r="J319" s="17"/>
      <c r="K319" s="17"/>
      <c r="L319" s="17"/>
      <c r="M319" s="17"/>
      <c r="N319" s="17"/>
      <c r="O319" s="17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426"/>
      <c r="CY319" s="426"/>
      <c r="CZ319" s="426"/>
      <c r="DA319" s="426"/>
    </row>
    <row r="320" spans="1:105" ht="15">
      <c r="A320" s="4"/>
      <c r="B320" s="17"/>
      <c r="C320" s="17"/>
      <c r="D320" s="17"/>
      <c r="E320" s="17"/>
      <c r="F320" s="38"/>
      <c r="G320" s="17"/>
      <c r="H320" s="39"/>
      <c r="I320" s="17"/>
      <c r="J320" s="17"/>
      <c r="K320" s="17"/>
      <c r="L320" s="17"/>
      <c r="M320" s="17"/>
      <c r="N320" s="17"/>
      <c r="O320" s="17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426"/>
      <c r="CY320" s="426"/>
      <c r="CZ320" s="426"/>
      <c r="DA320" s="426"/>
    </row>
    <row r="321" spans="1:105" ht="15">
      <c r="A321" s="4"/>
      <c r="B321" s="17"/>
      <c r="C321" s="17"/>
      <c r="D321" s="17"/>
      <c r="E321" s="17"/>
      <c r="F321" s="38"/>
      <c r="G321" s="17"/>
      <c r="H321" s="39"/>
      <c r="I321" s="17"/>
      <c r="J321" s="17"/>
      <c r="K321" s="17"/>
      <c r="L321" s="17"/>
      <c r="M321" s="17"/>
      <c r="N321" s="17"/>
      <c r="O321" s="17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426"/>
      <c r="CY321" s="426"/>
      <c r="CZ321" s="426"/>
      <c r="DA321" s="426"/>
    </row>
    <row r="322" spans="1:105" ht="15">
      <c r="A322" s="4"/>
      <c r="B322" s="17"/>
      <c r="C322" s="17"/>
      <c r="D322" s="17"/>
      <c r="E322" s="17"/>
      <c r="F322" s="38"/>
      <c r="G322" s="17"/>
      <c r="H322" s="39"/>
      <c r="I322" s="17"/>
      <c r="J322" s="17"/>
      <c r="K322" s="17"/>
      <c r="L322" s="17"/>
      <c r="M322" s="17"/>
      <c r="N322" s="17"/>
      <c r="O322" s="17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426"/>
      <c r="CY322" s="426"/>
      <c r="CZ322" s="426"/>
      <c r="DA322" s="426"/>
    </row>
    <row r="323" spans="1:105" ht="15">
      <c r="A323" s="4"/>
      <c r="B323" s="17"/>
      <c r="C323" s="17"/>
      <c r="D323" s="17"/>
      <c r="E323" s="17"/>
      <c r="F323" s="38"/>
      <c r="G323" s="17"/>
      <c r="H323" s="39"/>
      <c r="I323" s="17"/>
      <c r="J323" s="17"/>
      <c r="K323" s="17"/>
      <c r="L323" s="17"/>
      <c r="M323" s="17"/>
      <c r="N323" s="17"/>
      <c r="O323" s="17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426"/>
      <c r="CY323" s="426"/>
      <c r="CZ323" s="426"/>
      <c r="DA323" s="426"/>
    </row>
    <row r="324" spans="1:105" ht="15">
      <c r="A324" s="4"/>
      <c r="B324" s="17"/>
      <c r="C324" s="17"/>
      <c r="D324" s="17"/>
      <c r="E324" s="17"/>
      <c r="F324" s="38"/>
      <c r="G324" s="17"/>
      <c r="H324" s="39"/>
      <c r="I324" s="17"/>
      <c r="J324" s="17"/>
      <c r="K324" s="17"/>
      <c r="L324" s="17"/>
      <c r="M324" s="17"/>
      <c r="N324" s="17"/>
      <c r="O324" s="17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426"/>
      <c r="CY324" s="426"/>
      <c r="CZ324" s="426"/>
      <c r="DA324" s="426"/>
    </row>
    <row r="325" spans="1:105" ht="15">
      <c r="A325" s="4"/>
      <c r="B325" s="17"/>
      <c r="C325" s="17"/>
      <c r="D325" s="17"/>
      <c r="E325" s="17"/>
      <c r="F325" s="38"/>
      <c r="G325" s="17"/>
      <c r="H325" s="39"/>
      <c r="I325" s="17"/>
      <c r="J325" s="17"/>
      <c r="K325" s="17"/>
      <c r="L325" s="17"/>
      <c r="M325" s="17"/>
      <c r="N325" s="17"/>
      <c r="O325" s="17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426"/>
      <c r="CY325" s="426"/>
      <c r="CZ325" s="426"/>
      <c r="DA325" s="426"/>
    </row>
    <row r="326" spans="1:105" ht="15">
      <c r="A326" s="4"/>
      <c r="B326" s="17"/>
      <c r="C326" s="17"/>
      <c r="D326" s="17"/>
      <c r="E326" s="17"/>
      <c r="F326" s="38"/>
      <c r="G326" s="17"/>
      <c r="H326" s="39"/>
      <c r="I326" s="17"/>
      <c r="J326" s="17"/>
      <c r="K326" s="17"/>
      <c r="L326" s="17"/>
      <c r="M326" s="17"/>
      <c r="N326" s="17"/>
      <c r="O326" s="17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426"/>
      <c r="CY326" s="426"/>
      <c r="CZ326" s="426"/>
      <c r="DA326" s="426"/>
    </row>
    <row r="327" spans="1:105" ht="15">
      <c r="A327" s="4"/>
      <c r="B327" s="17"/>
      <c r="C327" s="17"/>
      <c r="D327" s="17"/>
      <c r="E327" s="17"/>
      <c r="F327" s="38"/>
      <c r="G327" s="17"/>
      <c r="H327" s="39"/>
      <c r="I327" s="17"/>
      <c r="J327" s="17"/>
      <c r="K327" s="17"/>
      <c r="L327" s="17"/>
      <c r="M327" s="17"/>
      <c r="N327" s="17"/>
      <c r="O327" s="17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426"/>
      <c r="CY327" s="426"/>
      <c r="CZ327" s="426"/>
      <c r="DA327" s="426"/>
    </row>
    <row r="328" spans="1:105" ht="15">
      <c r="A328" s="4"/>
      <c r="B328" s="17"/>
      <c r="C328" s="17"/>
      <c r="D328" s="17"/>
      <c r="E328" s="17"/>
      <c r="F328" s="38"/>
      <c r="G328" s="17"/>
      <c r="H328" s="39"/>
      <c r="I328" s="17"/>
      <c r="J328" s="17"/>
      <c r="K328" s="17"/>
      <c r="L328" s="17"/>
      <c r="M328" s="17"/>
      <c r="N328" s="17"/>
      <c r="O328" s="17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426"/>
      <c r="CY328" s="426"/>
      <c r="CZ328" s="426"/>
      <c r="DA328" s="426"/>
    </row>
    <row r="329" spans="1:105" ht="15">
      <c r="A329" s="4"/>
      <c r="B329" s="17"/>
      <c r="C329" s="17"/>
      <c r="D329" s="17"/>
      <c r="E329" s="17"/>
      <c r="F329" s="38"/>
      <c r="G329" s="17"/>
      <c r="H329" s="39"/>
      <c r="I329" s="17"/>
      <c r="J329" s="17"/>
      <c r="K329" s="17"/>
      <c r="L329" s="17"/>
      <c r="M329" s="17"/>
      <c r="N329" s="17"/>
      <c r="O329" s="17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426"/>
      <c r="CY329" s="426"/>
      <c r="CZ329" s="426"/>
      <c r="DA329" s="426"/>
    </row>
    <row r="330" spans="1:105" ht="15">
      <c r="A330" s="4"/>
      <c r="B330" s="17"/>
      <c r="C330" s="17"/>
      <c r="D330" s="17"/>
      <c r="E330" s="17"/>
      <c r="F330" s="38"/>
      <c r="G330" s="17"/>
      <c r="H330" s="39"/>
      <c r="I330" s="17"/>
      <c r="J330" s="17"/>
      <c r="K330" s="17"/>
      <c r="L330" s="17"/>
      <c r="M330" s="17"/>
      <c r="N330" s="17"/>
      <c r="O330" s="17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426"/>
      <c r="CY330" s="426"/>
      <c r="CZ330" s="426"/>
      <c r="DA330" s="426"/>
    </row>
    <row r="331" spans="1:105" ht="15">
      <c r="A331" s="4"/>
      <c r="B331" s="17"/>
      <c r="C331" s="17"/>
      <c r="D331" s="17"/>
      <c r="E331" s="17"/>
      <c r="F331" s="38"/>
      <c r="G331" s="17"/>
      <c r="H331" s="39"/>
      <c r="I331" s="17"/>
      <c r="J331" s="17"/>
      <c r="K331" s="17"/>
      <c r="L331" s="17"/>
      <c r="M331" s="17"/>
      <c r="N331" s="17"/>
      <c r="O331" s="17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426"/>
      <c r="CY331" s="426"/>
      <c r="CZ331" s="426"/>
      <c r="DA331" s="426"/>
    </row>
    <row r="332" spans="1:105" ht="15">
      <c r="A332" s="4"/>
      <c r="B332" s="17"/>
      <c r="C332" s="17"/>
      <c r="D332" s="17"/>
      <c r="E332" s="17"/>
      <c r="F332" s="38"/>
      <c r="G332" s="17"/>
      <c r="H332" s="39"/>
      <c r="I332" s="17"/>
      <c r="J332" s="17"/>
      <c r="K332" s="17"/>
      <c r="L332" s="17"/>
      <c r="M332" s="17"/>
      <c r="N332" s="17"/>
      <c r="O332" s="17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426"/>
      <c r="CY332" s="426"/>
      <c r="CZ332" s="426"/>
      <c r="DA332" s="426"/>
    </row>
    <row r="333" spans="1:105" ht="15">
      <c r="A333" s="4"/>
      <c r="B333" s="17"/>
      <c r="C333" s="17"/>
      <c r="D333" s="17"/>
      <c r="E333" s="17"/>
      <c r="F333" s="38"/>
      <c r="G333" s="17"/>
      <c r="H333" s="39"/>
      <c r="I333" s="17"/>
      <c r="J333" s="17"/>
      <c r="K333" s="17"/>
      <c r="L333" s="17"/>
      <c r="M333" s="17"/>
      <c r="N333" s="17"/>
      <c r="O333" s="17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426"/>
      <c r="CY333" s="426"/>
      <c r="CZ333" s="426"/>
      <c r="DA333" s="426"/>
    </row>
    <row r="334" spans="1:105" ht="15">
      <c r="A334" s="4"/>
      <c r="B334" s="17"/>
      <c r="C334" s="17"/>
      <c r="D334" s="17"/>
      <c r="E334" s="17"/>
      <c r="F334" s="38"/>
      <c r="G334" s="17"/>
      <c r="H334" s="39"/>
      <c r="I334" s="17"/>
      <c r="J334" s="17"/>
      <c r="K334" s="17"/>
      <c r="L334" s="17"/>
      <c r="M334" s="17"/>
      <c r="N334" s="17"/>
      <c r="O334" s="17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426"/>
      <c r="CY334" s="426"/>
      <c r="CZ334" s="426"/>
      <c r="DA334" s="426"/>
    </row>
    <row r="335" spans="1:105" ht="15">
      <c r="A335" s="4"/>
      <c r="B335" s="17"/>
      <c r="C335" s="17"/>
      <c r="D335" s="17"/>
      <c r="E335" s="17"/>
      <c r="F335" s="38"/>
      <c r="G335" s="17"/>
      <c r="H335" s="39"/>
      <c r="I335" s="17"/>
      <c r="J335" s="17"/>
      <c r="K335" s="17"/>
      <c r="L335" s="17"/>
      <c r="M335" s="17"/>
      <c r="N335" s="17"/>
      <c r="O335" s="17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426"/>
      <c r="CY335" s="426"/>
      <c r="CZ335" s="426"/>
      <c r="DA335" s="426"/>
    </row>
    <row r="336" spans="1:105" ht="15">
      <c r="A336" s="4"/>
      <c r="B336" s="17"/>
      <c r="C336" s="17"/>
      <c r="D336" s="17"/>
      <c r="E336" s="17"/>
      <c r="F336" s="38"/>
      <c r="G336" s="17"/>
      <c r="H336" s="39"/>
      <c r="I336" s="17"/>
      <c r="J336" s="17"/>
      <c r="K336" s="17"/>
      <c r="L336" s="17"/>
      <c r="M336" s="17"/>
      <c r="N336" s="17"/>
      <c r="O336" s="17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426"/>
      <c r="CY336" s="426"/>
      <c r="CZ336" s="426"/>
      <c r="DA336" s="426"/>
    </row>
    <row r="337" spans="1:105" ht="15">
      <c r="A337" s="4"/>
      <c r="B337" s="17"/>
      <c r="C337" s="17"/>
      <c r="D337" s="17"/>
      <c r="E337" s="17"/>
      <c r="F337" s="38"/>
      <c r="G337" s="17"/>
      <c r="H337" s="39"/>
      <c r="I337" s="17"/>
      <c r="J337" s="17"/>
      <c r="K337" s="17"/>
      <c r="L337" s="17"/>
      <c r="M337" s="17"/>
      <c r="N337" s="17"/>
      <c r="O337" s="17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426"/>
      <c r="CY337" s="426"/>
      <c r="CZ337" s="426"/>
      <c r="DA337" s="426"/>
    </row>
    <row r="338" spans="1:105" ht="15">
      <c r="A338" s="4"/>
      <c r="B338" s="17"/>
      <c r="C338" s="17"/>
      <c r="D338" s="17"/>
      <c r="E338" s="17"/>
      <c r="F338" s="38"/>
      <c r="G338" s="17"/>
      <c r="H338" s="39"/>
      <c r="I338" s="17"/>
      <c r="J338" s="17"/>
      <c r="K338" s="17"/>
      <c r="L338" s="17"/>
      <c r="M338" s="17"/>
      <c r="N338" s="17"/>
      <c r="O338" s="17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426"/>
      <c r="CY338" s="426"/>
      <c r="CZ338" s="426"/>
      <c r="DA338" s="426"/>
    </row>
    <row r="339" spans="1:105" ht="15">
      <c r="A339" s="4"/>
      <c r="B339" s="17"/>
      <c r="C339" s="17"/>
      <c r="D339" s="17"/>
      <c r="E339" s="17"/>
      <c r="F339" s="38"/>
      <c r="G339" s="17"/>
      <c r="H339" s="39"/>
      <c r="I339" s="17"/>
      <c r="J339" s="17"/>
      <c r="K339" s="17"/>
      <c r="L339" s="17"/>
      <c r="M339" s="17"/>
      <c r="N339" s="17"/>
      <c r="O339" s="17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426"/>
      <c r="CY339" s="426"/>
      <c r="CZ339" s="426"/>
      <c r="DA339" s="426"/>
    </row>
    <row r="340" spans="1:105" ht="15">
      <c r="A340" s="4"/>
      <c r="B340" s="17"/>
      <c r="C340" s="17"/>
      <c r="D340" s="17"/>
      <c r="E340" s="17"/>
      <c r="F340" s="38"/>
      <c r="G340" s="17"/>
      <c r="H340" s="39"/>
      <c r="I340" s="17"/>
      <c r="J340" s="17"/>
      <c r="K340" s="17"/>
      <c r="L340" s="17"/>
      <c r="M340" s="17"/>
      <c r="N340" s="17"/>
      <c r="O340" s="17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426"/>
      <c r="CY340" s="426"/>
      <c r="CZ340" s="426"/>
      <c r="DA340" s="426"/>
    </row>
    <row r="341" spans="1:105" ht="15">
      <c r="A341" s="4"/>
      <c r="B341" s="17"/>
      <c r="C341" s="17"/>
      <c r="D341" s="17"/>
      <c r="E341" s="17"/>
      <c r="F341" s="38"/>
      <c r="G341" s="17"/>
      <c r="H341" s="39"/>
      <c r="I341" s="17"/>
      <c r="J341" s="17"/>
      <c r="K341" s="17"/>
      <c r="L341" s="17"/>
      <c r="M341" s="17"/>
      <c r="N341" s="17"/>
      <c r="O341" s="17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426"/>
      <c r="CY341" s="426"/>
      <c r="CZ341" s="426"/>
      <c r="DA341" s="426"/>
    </row>
    <row r="342" spans="1:105" ht="15">
      <c r="A342" s="4"/>
      <c r="B342" s="17"/>
      <c r="C342" s="17"/>
      <c r="D342" s="17"/>
      <c r="E342" s="17"/>
      <c r="F342" s="38"/>
      <c r="G342" s="17"/>
      <c r="H342" s="39"/>
      <c r="I342" s="17"/>
      <c r="J342" s="17"/>
      <c r="K342" s="17"/>
      <c r="L342" s="17"/>
      <c r="M342" s="17"/>
      <c r="N342" s="17"/>
      <c r="O342" s="17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426"/>
      <c r="CY342" s="426"/>
      <c r="CZ342" s="426"/>
      <c r="DA342" s="426"/>
    </row>
    <row r="343" spans="1:105" ht="15">
      <c r="A343" s="4"/>
      <c r="B343" s="17"/>
      <c r="C343" s="17"/>
      <c r="D343" s="17"/>
      <c r="E343" s="17"/>
      <c r="F343" s="38"/>
      <c r="G343" s="17"/>
      <c r="H343" s="39"/>
      <c r="I343" s="17"/>
      <c r="J343" s="17"/>
      <c r="K343" s="17"/>
      <c r="L343" s="17"/>
      <c r="M343" s="17"/>
      <c r="N343" s="17"/>
      <c r="O343" s="17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426"/>
      <c r="CY343" s="426"/>
      <c r="CZ343" s="426"/>
      <c r="DA343" s="426"/>
    </row>
    <row r="344" spans="1:105" ht="15">
      <c r="A344" s="4"/>
      <c r="B344" s="17"/>
      <c r="C344" s="17"/>
      <c r="D344" s="17"/>
      <c r="E344" s="17"/>
      <c r="F344" s="38"/>
      <c r="G344" s="17"/>
      <c r="H344" s="39"/>
      <c r="I344" s="17"/>
      <c r="J344" s="17"/>
      <c r="K344" s="17"/>
      <c r="L344" s="17"/>
      <c r="M344" s="17"/>
      <c r="N344" s="17"/>
      <c r="O344" s="17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426"/>
      <c r="CY344" s="426"/>
      <c r="CZ344" s="426"/>
      <c r="DA344" s="426"/>
    </row>
    <row r="345" spans="1:105" ht="15">
      <c r="A345" s="4"/>
      <c r="B345" s="17"/>
      <c r="C345" s="17"/>
      <c r="D345" s="17"/>
      <c r="E345" s="17"/>
      <c r="F345" s="38"/>
      <c r="G345" s="17"/>
      <c r="H345" s="39"/>
      <c r="I345" s="17"/>
      <c r="J345" s="17"/>
      <c r="K345" s="17"/>
      <c r="L345" s="17"/>
      <c r="M345" s="17"/>
      <c r="N345" s="17"/>
      <c r="O345" s="17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426"/>
      <c r="CY345" s="426"/>
      <c r="CZ345" s="426"/>
      <c r="DA345" s="426"/>
    </row>
    <row r="346" spans="1:105" ht="15">
      <c r="A346" s="4"/>
      <c r="B346" s="17"/>
      <c r="C346" s="17"/>
      <c r="D346" s="17"/>
      <c r="E346" s="17"/>
      <c r="F346" s="38"/>
      <c r="G346" s="17"/>
      <c r="H346" s="39"/>
      <c r="I346" s="17"/>
      <c r="J346" s="17"/>
      <c r="K346" s="17"/>
      <c r="L346" s="17"/>
      <c r="M346" s="17"/>
      <c r="N346" s="17"/>
      <c r="O346" s="17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426"/>
      <c r="CY346" s="426"/>
      <c r="CZ346" s="426"/>
      <c r="DA346" s="426"/>
    </row>
    <row r="347" spans="1:105" ht="15">
      <c r="A347" s="4"/>
      <c r="B347" s="17"/>
      <c r="C347" s="17"/>
      <c r="D347" s="17"/>
      <c r="E347" s="17"/>
      <c r="F347" s="38"/>
      <c r="G347" s="17"/>
      <c r="H347" s="39"/>
      <c r="I347" s="17"/>
      <c r="J347" s="17"/>
      <c r="K347" s="17"/>
      <c r="L347" s="17"/>
      <c r="M347" s="17"/>
      <c r="N347" s="17"/>
      <c r="O347" s="17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426"/>
      <c r="CY347" s="426"/>
      <c r="CZ347" s="426"/>
      <c r="DA347" s="426"/>
    </row>
    <row r="348" spans="1:105" ht="15">
      <c r="A348" s="4"/>
      <c r="B348" s="17"/>
      <c r="C348" s="17"/>
      <c r="D348" s="17"/>
      <c r="E348" s="17"/>
      <c r="F348" s="38"/>
      <c r="G348" s="17"/>
      <c r="H348" s="39"/>
      <c r="I348" s="17"/>
      <c r="J348" s="17"/>
      <c r="K348" s="17"/>
      <c r="L348" s="17"/>
      <c r="M348" s="17"/>
      <c r="N348" s="17"/>
      <c r="O348" s="17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426"/>
      <c r="CY348" s="426"/>
      <c r="CZ348" s="426"/>
      <c r="DA348" s="426"/>
    </row>
    <row r="349" spans="1:105" ht="15">
      <c r="A349" s="4"/>
      <c r="B349" s="17"/>
      <c r="C349" s="17"/>
      <c r="D349" s="17"/>
      <c r="E349" s="17"/>
      <c r="F349" s="38"/>
      <c r="G349" s="17"/>
      <c r="H349" s="39"/>
      <c r="I349" s="17"/>
      <c r="J349" s="17"/>
      <c r="K349" s="17"/>
      <c r="L349" s="17"/>
      <c r="M349" s="17"/>
      <c r="N349" s="17"/>
      <c r="O349" s="17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426"/>
      <c r="CY349" s="426"/>
      <c r="CZ349" s="426"/>
      <c r="DA349" s="426"/>
    </row>
    <row r="350" spans="1:105" ht="15">
      <c r="A350" s="4"/>
      <c r="B350" s="17"/>
      <c r="C350" s="17"/>
      <c r="D350" s="17"/>
      <c r="E350" s="17"/>
      <c r="F350" s="38"/>
      <c r="G350" s="17"/>
      <c r="H350" s="39"/>
      <c r="I350" s="17"/>
      <c r="J350" s="17"/>
      <c r="K350" s="17"/>
      <c r="L350" s="17"/>
      <c r="M350" s="17"/>
      <c r="N350" s="17"/>
      <c r="O350" s="17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426"/>
      <c r="CY350" s="426"/>
      <c r="CZ350" s="426"/>
      <c r="DA350" s="426"/>
    </row>
    <row r="351" spans="1:105" ht="15">
      <c r="A351" s="4"/>
      <c r="B351" s="17"/>
      <c r="C351" s="17"/>
      <c r="D351" s="17"/>
      <c r="E351" s="17"/>
      <c r="F351" s="38"/>
      <c r="G351" s="17"/>
      <c r="H351" s="39"/>
      <c r="I351" s="17"/>
      <c r="J351" s="17"/>
      <c r="K351" s="17"/>
      <c r="L351" s="17"/>
      <c r="M351" s="17"/>
      <c r="N351" s="17"/>
      <c r="O351" s="17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426"/>
      <c r="CY351" s="426"/>
      <c r="CZ351" s="426"/>
      <c r="DA351" s="426"/>
    </row>
    <row r="352" spans="1:105" ht="15">
      <c r="A352" s="4"/>
      <c r="B352" s="17"/>
      <c r="C352" s="17"/>
      <c r="D352" s="17"/>
      <c r="E352" s="17"/>
      <c r="F352" s="38"/>
      <c r="G352" s="17"/>
      <c r="H352" s="39"/>
      <c r="I352" s="17"/>
      <c r="J352" s="17"/>
      <c r="K352" s="17"/>
      <c r="L352" s="17"/>
      <c r="M352" s="17"/>
      <c r="N352" s="17"/>
      <c r="O352" s="17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426"/>
      <c r="CY352" s="426"/>
      <c r="CZ352" s="426"/>
      <c r="DA352" s="426"/>
    </row>
    <row r="353" spans="1:105" ht="15">
      <c r="A353" s="4"/>
      <c r="B353" s="17"/>
      <c r="C353" s="17"/>
      <c r="D353" s="17"/>
      <c r="E353" s="17"/>
      <c r="F353" s="38"/>
      <c r="G353" s="17"/>
      <c r="H353" s="39"/>
      <c r="I353" s="17"/>
      <c r="J353" s="17"/>
      <c r="K353" s="17"/>
      <c r="L353" s="17"/>
      <c r="M353" s="17"/>
      <c r="N353" s="17"/>
      <c r="O353" s="17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426"/>
      <c r="CY353" s="426"/>
      <c r="CZ353" s="426"/>
      <c r="DA353" s="426"/>
    </row>
    <row r="354" spans="1:105" ht="15">
      <c r="A354" s="4"/>
      <c r="B354" s="17"/>
      <c r="C354" s="17"/>
      <c r="D354" s="17"/>
      <c r="E354" s="17"/>
      <c r="F354" s="38"/>
      <c r="G354" s="17"/>
      <c r="H354" s="39"/>
      <c r="I354" s="17"/>
      <c r="J354" s="17"/>
      <c r="K354" s="17"/>
      <c r="L354" s="17"/>
      <c r="M354" s="17"/>
      <c r="N354" s="17"/>
      <c r="O354" s="17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426"/>
      <c r="CY354" s="426"/>
      <c r="CZ354" s="426"/>
      <c r="DA354" s="426"/>
    </row>
    <row r="355" spans="1:105" ht="15">
      <c r="A355" s="4"/>
      <c r="B355" s="17"/>
      <c r="C355" s="17"/>
      <c r="D355" s="17"/>
      <c r="E355" s="17"/>
      <c r="F355" s="38"/>
      <c r="G355" s="17"/>
      <c r="H355" s="39"/>
      <c r="I355" s="17"/>
      <c r="J355" s="17"/>
      <c r="K355" s="17"/>
      <c r="L355" s="17"/>
      <c r="M355" s="17"/>
      <c r="N355" s="17"/>
      <c r="O355" s="17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426"/>
      <c r="CY355" s="426"/>
      <c r="CZ355" s="426"/>
      <c r="DA355" s="426"/>
    </row>
    <row r="356" spans="1:105" ht="15">
      <c r="A356" s="4"/>
      <c r="B356" s="17"/>
      <c r="C356" s="17"/>
      <c r="D356" s="17"/>
      <c r="E356" s="17"/>
      <c r="F356" s="38"/>
      <c r="G356" s="17"/>
      <c r="H356" s="39"/>
      <c r="I356" s="17"/>
      <c r="J356" s="17"/>
      <c r="K356" s="17"/>
      <c r="L356" s="17"/>
      <c r="M356" s="17"/>
      <c r="N356" s="17"/>
      <c r="O356" s="17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426"/>
      <c r="CY356" s="426"/>
      <c r="CZ356" s="426"/>
      <c r="DA356" s="426"/>
    </row>
    <row r="357" spans="1:105" ht="15">
      <c r="A357" s="4"/>
      <c r="B357" s="17"/>
      <c r="C357" s="17"/>
      <c r="D357" s="17"/>
      <c r="E357" s="17"/>
      <c r="F357" s="38"/>
      <c r="G357" s="17"/>
      <c r="H357" s="39"/>
      <c r="I357" s="17"/>
      <c r="J357" s="17"/>
      <c r="K357" s="17"/>
      <c r="L357" s="17"/>
      <c r="M357" s="17"/>
      <c r="N357" s="17"/>
      <c r="O357" s="17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426"/>
      <c r="CY357" s="426"/>
      <c r="CZ357" s="426"/>
      <c r="DA357" s="426"/>
    </row>
    <row r="358" spans="1:105" ht="15">
      <c r="A358" s="4"/>
      <c r="B358" s="17"/>
      <c r="C358" s="17"/>
      <c r="D358" s="17"/>
      <c r="E358" s="17"/>
      <c r="F358" s="38"/>
      <c r="G358" s="17"/>
      <c r="H358" s="39"/>
      <c r="I358" s="17"/>
      <c r="J358" s="17"/>
      <c r="K358" s="17"/>
      <c r="L358" s="17"/>
      <c r="M358" s="17"/>
      <c r="N358" s="17"/>
      <c r="O358" s="17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426"/>
      <c r="CY358" s="426"/>
      <c r="CZ358" s="426"/>
      <c r="DA358" s="426"/>
    </row>
    <row r="359" spans="1:105" ht="15">
      <c r="A359" s="4"/>
      <c r="B359" s="17"/>
      <c r="C359" s="17"/>
      <c r="D359" s="17"/>
      <c r="E359" s="17"/>
      <c r="F359" s="38"/>
      <c r="G359" s="17"/>
      <c r="H359" s="39"/>
      <c r="I359" s="17"/>
      <c r="J359" s="17"/>
      <c r="K359" s="17"/>
      <c r="L359" s="17"/>
      <c r="M359" s="17"/>
      <c r="N359" s="17"/>
      <c r="O359" s="17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426"/>
      <c r="CY359" s="426"/>
      <c r="CZ359" s="426"/>
      <c r="DA359" s="426"/>
    </row>
    <row r="360" spans="1:105" ht="15">
      <c r="A360" s="4"/>
      <c r="B360" s="17"/>
      <c r="C360" s="17"/>
      <c r="D360" s="17"/>
      <c r="E360" s="17"/>
      <c r="F360" s="38"/>
      <c r="G360" s="17"/>
      <c r="H360" s="39"/>
      <c r="I360" s="17"/>
      <c r="J360" s="17"/>
      <c r="K360" s="17"/>
      <c r="L360" s="17"/>
      <c r="M360" s="17"/>
      <c r="N360" s="17"/>
      <c r="O360" s="17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426"/>
      <c r="CY360" s="426"/>
      <c r="CZ360" s="426"/>
      <c r="DA360" s="426"/>
    </row>
    <row r="361" spans="1:105" ht="15">
      <c r="A361" s="4"/>
      <c r="B361" s="17"/>
      <c r="C361" s="17"/>
      <c r="D361" s="17"/>
      <c r="E361" s="17"/>
      <c r="F361" s="38"/>
      <c r="G361" s="17"/>
      <c r="H361" s="39"/>
      <c r="I361" s="17"/>
      <c r="J361" s="17"/>
      <c r="K361" s="17"/>
      <c r="L361" s="17"/>
      <c r="M361" s="17"/>
      <c r="N361" s="17"/>
      <c r="O361" s="17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426"/>
      <c r="CY361" s="426"/>
      <c r="CZ361" s="426"/>
      <c r="DA361" s="426"/>
    </row>
    <row r="362" spans="1:105" ht="15">
      <c r="A362" s="4"/>
      <c r="B362" s="17"/>
      <c r="C362" s="17"/>
      <c r="D362" s="17"/>
      <c r="E362" s="17"/>
      <c r="F362" s="38"/>
      <c r="G362" s="17"/>
      <c r="H362" s="39"/>
      <c r="I362" s="17"/>
      <c r="J362" s="17"/>
      <c r="K362" s="17"/>
      <c r="L362" s="17"/>
      <c r="M362" s="17"/>
      <c r="N362" s="17"/>
      <c r="O362" s="17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426"/>
      <c r="CY362" s="426"/>
      <c r="CZ362" s="426"/>
      <c r="DA362" s="426"/>
    </row>
    <row r="363" spans="1:105" ht="15">
      <c r="A363" s="4"/>
      <c r="B363" s="17"/>
      <c r="C363" s="17"/>
      <c r="D363" s="17"/>
      <c r="E363" s="17"/>
      <c r="F363" s="38"/>
      <c r="G363" s="17"/>
      <c r="H363" s="39"/>
      <c r="I363" s="17"/>
      <c r="J363" s="17"/>
      <c r="K363" s="17"/>
      <c r="L363" s="17"/>
      <c r="M363" s="17"/>
      <c r="N363" s="17"/>
      <c r="O363" s="17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426"/>
      <c r="CY363" s="426"/>
      <c r="CZ363" s="426"/>
      <c r="DA363" s="426"/>
    </row>
    <row r="364" spans="1:105" ht="15">
      <c r="A364" s="4"/>
      <c r="B364" s="17"/>
      <c r="C364" s="17"/>
      <c r="D364" s="17"/>
      <c r="E364" s="17"/>
      <c r="F364" s="38"/>
      <c r="G364" s="17"/>
      <c r="H364" s="39"/>
      <c r="I364" s="17"/>
      <c r="J364" s="17"/>
      <c r="K364" s="17"/>
      <c r="L364" s="17"/>
      <c r="M364" s="17"/>
      <c r="N364" s="17"/>
      <c r="O364" s="17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426"/>
      <c r="CY364" s="426"/>
      <c r="CZ364" s="426"/>
      <c r="DA364" s="426"/>
    </row>
    <row r="365" spans="1:105" ht="15">
      <c r="A365" s="4"/>
      <c r="B365" s="17"/>
      <c r="C365" s="17"/>
      <c r="D365" s="17"/>
      <c r="E365" s="17"/>
      <c r="F365" s="38"/>
      <c r="G365" s="17"/>
      <c r="H365" s="39"/>
      <c r="I365" s="17"/>
      <c r="J365" s="17"/>
      <c r="K365" s="17"/>
      <c r="L365" s="17"/>
      <c r="M365" s="17"/>
      <c r="N365" s="17"/>
      <c r="O365" s="17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426"/>
      <c r="CY365" s="426"/>
      <c r="CZ365" s="426"/>
      <c r="DA365" s="426"/>
    </row>
    <row r="366" spans="1:105" ht="15">
      <c r="A366" s="4"/>
      <c r="B366" s="17"/>
      <c r="C366" s="17"/>
      <c r="D366" s="17"/>
      <c r="E366" s="17"/>
      <c r="F366" s="38"/>
      <c r="G366" s="17"/>
      <c r="H366" s="39"/>
      <c r="I366" s="17"/>
      <c r="J366" s="17"/>
      <c r="K366" s="17"/>
      <c r="L366" s="17"/>
      <c r="M366" s="17"/>
      <c r="N366" s="17"/>
      <c r="O366" s="17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426"/>
      <c r="CY366" s="426"/>
      <c r="CZ366" s="426"/>
      <c r="DA366" s="426"/>
    </row>
    <row r="367" spans="1:105" ht="15">
      <c r="A367" s="4"/>
      <c r="B367" s="17"/>
      <c r="C367" s="17"/>
      <c r="D367" s="17"/>
      <c r="E367" s="17"/>
      <c r="F367" s="38"/>
      <c r="G367" s="17"/>
      <c r="H367" s="39"/>
      <c r="I367" s="17"/>
      <c r="J367" s="17"/>
      <c r="K367" s="17"/>
      <c r="L367" s="17"/>
      <c r="M367" s="17"/>
      <c r="N367" s="17"/>
      <c r="O367" s="17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426"/>
      <c r="CY367" s="426"/>
      <c r="CZ367" s="426"/>
      <c r="DA367" s="426"/>
    </row>
    <row r="368" spans="1:105" ht="15">
      <c r="A368" s="4"/>
      <c r="B368" s="17"/>
      <c r="C368" s="17"/>
      <c r="D368" s="17"/>
      <c r="E368" s="17"/>
      <c r="F368" s="38"/>
      <c r="G368" s="17"/>
      <c r="H368" s="39"/>
      <c r="I368" s="17"/>
      <c r="J368" s="17"/>
      <c r="K368" s="17"/>
      <c r="L368" s="17"/>
      <c r="M368" s="17"/>
      <c r="N368" s="17"/>
      <c r="O368" s="17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426"/>
      <c r="CY368" s="426"/>
      <c r="CZ368" s="426"/>
      <c r="DA368" s="426"/>
    </row>
    <row r="369" spans="1:105" ht="15">
      <c r="A369" s="4"/>
      <c r="B369" s="17"/>
      <c r="C369" s="17"/>
      <c r="D369" s="17"/>
      <c r="E369" s="17"/>
      <c r="F369" s="38"/>
      <c r="G369" s="17"/>
      <c r="H369" s="39"/>
      <c r="I369" s="17"/>
      <c r="J369" s="17"/>
      <c r="K369" s="17"/>
      <c r="L369" s="17"/>
      <c r="M369" s="17"/>
      <c r="N369" s="17"/>
      <c r="O369" s="17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426"/>
      <c r="CY369" s="426"/>
      <c r="CZ369" s="426"/>
      <c r="DA369" s="426"/>
    </row>
    <row r="370" spans="1:105" ht="15">
      <c r="A370" s="4"/>
      <c r="B370" s="17"/>
      <c r="C370" s="17"/>
      <c r="D370" s="17"/>
      <c r="E370" s="17"/>
      <c r="F370" s="38"/>
      <c r="G370" s="17"/>
      <c r="H370" s="39"/>
      <c r="I370" s="17"/>
      <c r="J370" s="17"/>
      <c r="K370" s="17"/>
      <c r="L370" s="17"/>
      <c r="M370" s="17"/>
      <c r="N370" s="17"/>
      <c r="O370" s="17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426"/>
      <c r="CY370" s="426"/>
      <c r="CZ370" s="426"/>
      <c r="DA370" s="426"/>
    </row>
    <row r="371" spans="1:105" ht="15">
      <c r="A371" s="4"/>
      <c r="B371" s="17"/>
      <c r="C371" s="17"/>
      <c r="D371" s="17"/>
      <c r="E371" s="17"/>
      <c r="F371" s="38"/>
      <c r="G371" s="17"/>
      <c r="H371" s="39"/>
      <c r="I371" s="17"/>
      <c r="J371" s="17"/>
      <c r="K371" s="17"/>
      <c r="L371" s="17"/>
      <c r="M371" s="17"/>
      <c r="N371" s="17"/>
      <c r="O371" s="17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426"/>
      <c r="CY371" s="426"/>
      <c r="CZ371" s="426"/>
      <c r="DA371" s="426"/>
    </row>
    <row r="372" spans="1:105" ht="15">
      <c r="A372" s="4"/>
      <c r="B372" s="17"/>
      <c r="C372" s="17"/>
      <c r="D372" s="17"/>
      <c r="E372" s="17"/>
      <c r="F372" s="38"/>
      <c r="G372" s="17"/>
      <c r="H372" s="39"/>
      <c r="I372" s="17"/>
      <c r="J372" s="17"/>
      <c r="K372" s="17"/>
      <c r="L372" s="17"/>
      <c r="M372" s="17"/>
      <c r="N372" s="17"/>
      <c r="O372" s="17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426"/>
      <c r="CY372" s="426"/>
      <c r="CZ372" s="426"/>
      <c r="DA372" s="426"/>
    </row>
    <row r="373" spans="1:105" ht="15">
      <c r="A373" s="4"/>
      <c r="B373" s="17"/>
      <c r="C373" s="17"/>
      <c r="D373" s="17"/>
      <c r="E373" s="17"/>
      <c r="F373" s="38"/>
      <c r="G373" s="17"/>
      <c r="H373" s="39"/>
      <c r="I373" s="17"/>
      <c r="J373" s="17"/>
      <c r="K373" s="17"/>
      <c r="L373" s="17"/>
      <c r="M373" s="17"/>
      <c r="N373" s="17"/>
      <c r="O373" s="17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426"/>
      <c r="CY373" s="426"/>
      <c r="CZ373" s="426"/>
      <c r="DA373" s="426"/>
    </row>
    <row r="374" spans="1:105" ht="15">
      <c r="A374" s="4"/>
      <c r="B374" s="17"/>
      <c r="C374" s="17"/>
      <c r="D374" s="17"/>
      <c r="E374" s="17"/>
      <c r="F374" s="38"/>
      <c r="G374" s="17"/>
      <c r="H374" s="39"/>
      <c r="I374" s="17"/>
      <c r="J374" s="17"/>
      <c r="K374" s="17"/>
      <c r="L374" s="17"/>
      <c r="M374" s="17"/>
      <c r="N374" s="17"/>
      <c r="O374" s="17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426"/>
      <c r="CY374" s="426"/>
      <c r="CZ374" s="426"/>
      <c r="DA374" s="426"/>
    </row>
    <row r="375" spans="1:105" ht="15">
      <c r="A375" s="4"/>
      <c r="B375" s="17"/>
      <c r="C375" s="17"/>
      <c r="D375" s="17"/>
      <c r="E375" s="17"/>
      <c r="F375" s="38"/>
      <c r="G375" s="17"/>
      <c r="H375" s="39"/>
      <c r="I375" s="17"/>
      <c r="J375" s="17"/>
      <c r="K375" s="17"/>
      <c r="L375" s="17"/>
      <c r="M375" s="17"/>
      <c r="N375" s="17"/>
      <c r="O375" s="17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426"/>
      <c r="CY375" s="426"/>
      <c r="CZ375" s="426"/>
      <c r="DA375" s="426"/>
    </row>
    <row r="376" spans="1:105" ht="15">
      <c r="A376" s="4"/>
      <c r="B376" s="17"/>
      <c r="C376" s="17"/>
      <c r="D376" s="17"/>
      <c r="E376" s="17"/>
      <c r="F376" s="38"/>
      <c r="G376" s="17"/>
      <c r="H376" s="39"/>
      <c r="I376" s="17"/>
      <c r="J376" s="17"/>
      <c r="K376" s="17"/>
      <c r="L376" s="17"/>
      <c r="M376" s="17"/>
      <c r="N376" s="17"/>
      <c r="O376" s="17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426"/>
      <c r="CY376" s="426"/>
      <c r="CZ376" s="426"/>
      <c r="DA376" s="426"/>
    </row>
    <row r="377" spans="1:105" ht="15">
      <c r="A377" s="4"/>
      <c r="B377" s="17"/>
      <c r="C377" s="17"/>
      <c r="D377" s="17"/>
      <c r="E377" s="17"/>
      <c r="F377" s="38"/>
      <c r="G377" s="17"/>
      <c r="H377" s="39"/>
      <c r="I377" s="17"/>
      <c r="J377" s="17"/>
      <c r="K377" s="17"/>
      <c r="L377" s="17"/>
      <c r="M377" s="17"/>
      <c r="N377" s="17"/>
      <c r="O377" s="17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426"/>
      <c r="CY377" s="426"/>
      <c r="CZ377" s="426"/>
      <c r="DA377" s="426"/>
    </row>
    <row r="378" spans="1:105" ht="15">
      <c r="A378" s="4"/>
      <c r="B378" s="17"/>
      <c r="C378" s="17"/>
      <c r="D378" s="17"/>
      <c r="E378" s="17"/>
      <c r="F378" s="38"/>
      <c r="G378" s="17"/>
      <c r="H378" s="39"/>
      <c r="I378" s="17"/>
      <c r="J378" s="17"/>
      <c r="K378" s="17"/>
      <c r="L378" s="17"/>
      <c r="M378" s="17"/>
      <c r="N378" s="17"/>
      <c r="O378" s="17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426"/>
      <c r="CY378" s="426"/>
      <c r="CZ378" s="426"/>
      <c r="DA378" s="426"/>
    </row>
    <row r="379" spans="1:105" ht="15">
      <c r="A379" s="4"/>
      <c r="B379" s="17"/>
      <c r="C379" s="17"/>
      <c r="D379" s="17"/>
      <c r="E379" s="17"/>
      <c r="F379" s="38"/>
      <c r="G379" s="17"/>
      <c r="H379" s="39"/>
      <c r="I379" s="17"/>
      <c r="J379" s="17"/>
      <c r="K379" s="17"/>
      <c r="L379" s="17"/>
      <c r="M379" s="17"/>
      <c r="N379" s="17"/>
      <c r="O379" s="17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426"/>
      <c r="CY379" s="426"/>
      <c r="CZ379" s="426"/>
      <c r="DA379" s="426"/>
    </row>
    <row r="380" spans="1:105" ht="15">
      <c r="A380" s="4"/>
      <c r="B380" s="17"/>
      <c r="C380" s="17"/>
      <c r="D380" s="17"/>
      <c r="E380" s="17"/>
      <c r="F380" s="38"/>
      <c r="G380" s="17"/>
      <c r="H380" s="39"/>
      <c r="I380" s="17"/>
      <c r="J380" s="17"/>
      <c r="K380" s="17"/>
      <c r="L380" s="17"/>
      <c r="M380" s="17"/>
      <c r="N380" s="17"/>
      <c r="O380" s="17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426"/>
      <c r="CY380" s="426"/>
      <c r="CZ380" s="426"/>
      <c r="DA380" s="426"/>
    </row>
    <row r="381" spans="1:105" ht="15">
      <c r="A381" s="4"/>
      <c r="B381" s="17"/>
      <c r="C381" s="17"/>
      <c r="D381" s="17"/>
      <c r="E381" s="17"/>
      <c r="F381" s="38"/>
      <c r="G381" s="17"/>
      <c r="H381" s="39"/>
      <c r="I381" s="17"/>
      <c r="J381" s="17"/>
      <c r="K381" s="17"/>
      <c r="L381" s="17"/>
      <c r="M381" s="17"/>
      <c r="N381" s="17"/>
      <c r="O381" s="17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426"/>
      <c r="CY381" s="426"/>
      <c r="CZ381" s="426"/>
      <c r="DA381" s="426"/>
    </row>
    <row r="382" spans="1:105" ht="15">
      <c r="A382" s="4"/>
      <c r="B382" s="17"/>
      <c r="C382" s="17"/>
      <c r="D382" s="17"/>
      <c r="E382" s="17"/>
      <c r="F382" s="38"/>
      <c r="G382" s="17"/>
      <c r="H382" s="39"/>
      <c r="I382" s="17"/>
      <c r="J382" s="17"/>
      <c r="K382" s="17"/>
      <c r="L382" s="17"/>
      <c r="M382" s="17"/>
      <c r="N382" s="17"/>
      <c r="O382" s="17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426"/>
      <c r="CY382" s="426"/>
      <c r="CZ382" s="426"/>
      <c r="DA382" s="426"/>
    </row>
    <row r="383" spans="1:105" ht="15">
      <c r="A383" s="4"/>
      <c r="B383" s="17"/>
      <c r="C383" s="17"/>
      <c r="D383" s="17"/>
      <c r="E383" s="17"/>
      <c r="F383" s="38"/>
      <c r="G383" s="17"/>
      <c r="H383" s="39"/>
      <c r="I383" s="17"/>
      <c r="J383" s="17"/>
      <c r="K383" s="17"/>
      <c r="L383" s="17"/>
      <c r="M383" s="17"/>
      <c r="N383" s="17"/>
      <c r="O383" s="17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426"/>
      <c r="CY383" s="426"/>
      <c r="CZ383" s="426"/>
      <c r="DA383" s="426"/>
    </row>
    <row r="384" spans="1:105" ht="15">
      <c r="A384" s="4"/>
      <c r="B384" s="17"/>
      <c r="C384" s="17"/>
      <c r="D384" s="17"/>
      <c r="E384" s="17"/>
      <c r="F384" s="38"/>
      <c r="G384" s="17"/>
      <c r="H384" s="39"/>
      <c r="I384" s="17"/>
      <c r="J384" s="17"/>
      <c r="K384" s="17"/>
      <c r="L384" s="17"/>
      <c r="M384" s="17"/>
      <c r="N384" s="17"/>
      <c r="O384" s="17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426"/>
      <c r="CY384" s="426"/>
      <c r="CZ384" s="426"/>
      <c r="DA384" s="426"/>
    </row>
    <row r="385" spans="1:105" ht="15">
      <c r="A385" s="4"/>
      <c r="B385" s="17"/>
      <c r="C385" s="17"/>
      <c r="D385" s="17"/>
      <c r="E385" s="17"/>
      <c r="F385" s="38"/>
      <c r="G385" s="17"/>
      <c r="H385" s="39"/>
      <c r="I385" s="17"/>
      <c r="J385" s="17"/>
      <c r="K385" s="17"/>
      <c r="L385" s="17"/>
      <c r="M385" s="17"/>
      <c r="N385" s="17"/>
      <c r="O385" s="17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426"/>
      <c r="CY385" s="426"/>
      <c r="CZ385" s="426"/>
      <c r="DA385" s="426"/>
    </row>
    <row r="386" spans="1:105" ht="15">
      <c r="A386" s="4"/>
      <c r="B386" s="17"/>
      <c r="C386" s="17"/>
      <c r="D386" s="17"/>
      <c r="E386" s="17"/>
      <c r="F386" s="38"/>
      <c r="G386" s="17"/>
      <c r="H386" s="39"/>
      <c r="I386" s="17"/>
      <c r="J386" s="17"/>
      <c r="K386" s="17"/>
      <c r="L386" s="17"/>
      <c r="M386" s="17"/>
      <c r="N386" s="17"/>
      <c r="O386" s="17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426"/>
      <c r="CY386" s="426"/>
      <c r="CZ386" s="426"/>
      <c r="DA386" s="426"/>
    </row>
    <row r="387" spans="1:105" ht="15">
      <c r="A387" s="4"/>
      <c r="B387" s="17"/>
      <c r="C387" s="17"/>
      <c r="D387" s="17"/>
      <c r="E387" s="17"/>
      <c r="F387" s="38"/>
      <c r="G387" s="17"/>
      <c r="H387" s="39"/>
      <c r="I387" s="17"/>
      <c r="J387" s="17"/>
      <c r="K387" s="17"/>
      <c r="L387" s="17"/>
      <c r="M387" s="17"/>
      <c r="N387" s="17"/>
      <c r="O387" s="17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426"/>
      <c r="CY387" s="426"/>
      <c r="CZ387" s="426"/>
      <c r="DA387" s="426"/>
    </row>
    <row r="388" spans="1:105" ht="15">
      <c r="A388" s="4"/>
      <c r="B388" s="17"/>
      <c r="C388" s="17"/>
      <c r="D388" s="17"/>
      <c r="E388" s="17"/>
      <c r="F388" s="38"/>
      <c r="G388" s="17"/>
      <c r="H388" s="39"/>
      <c r="I388" s="17"/>
      <c r="J388" s="17"/>
      <c r="K388" s="17"/>
      <c r="L388" s="17"/>
      <c r="M388" s="17"/>
      <c r="N388" s="17"/>
      <c r="O388" s="17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426"/>
      <c r="CY388" s="426"/>
      <c r="CZ388" s="426"/>
      <c r="DA388" s="426"/>
    </row>
    <row r="389" spans="1:105" ht="15">
      <c r="A389" s="4"/>
      <c r="B389" s="17"/>
      <c r="C389" s="17"/>
      <c r="D389" s="17"/>
      <c r="E389" s="17"/>
      <c r="F389" s="38"/>
      <c r="G389" s="17"/>
      <c r="H389" s="39"/>
      <c r="I389" s="17"/>
      <c r="J389" s="17"/>
      <c r="K389" s="17"/>
      <c r="L389" s="17"/>
      <c r="M389" s="17"/>
      <c r="N389" s="17"/>
      <c r="O389" s="17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426"/>
      <c r="CY389" s="426"/>
      <c r="CZ389" s="426"/>
      <c r="DA389" s="426"/>
    </row>
    <row r="390" spans="1:105" ht="15">
      <c r="A390" s="4"/>
      <c r="B390" s="17"/>
      <c r="C390" s="17"/>
      <c r="D390" s="17"/>
      <c r="E390" s="17"/>
      <c r="F390" s="38"/>
      <c r="G390" s="17"/>
      <c r="H390" s="39"/>
      <c r="I390" s="17"/>
      <c r="J390" s="17"/>
      <c r="K390" s="17"/>
      <c r="L390" s="17"/>
      <c r="M390" s="17"/>
      <c r="N390" s="17"/>
      <c r="O390" s="17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426"/>
      <c r="CY390" s="426"/>
      <c r="CZ390" s="426"/>
      <c r="DA390" s="426"/>
    </row>
    <row r="391" spans="1:105" ht="15">
      <c r="A391" s="4"/>
      <c r="B391" s="17"/>
      <c r="C391" s="17"/>
      <c r="D391" s="17"/>
      <c r="E391" s="17"/>
      <c r="F391" s="38"/>
      <c r="G391" s="17"/>
      <c r="H391" s="39"/>
      <c r="I391" s="17"/>
      <c r="J391" s="17"/>
      <c r="K391" s="17"/>
      <c r="L391" s="17"/>
      <c r="M391" s="17"/>
      <c r="N391" s="17"/>
      <c r="O391" s="17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426"/>
      <c r="CY391" s="426"/>
      <c r="CZ391" s="426"/>
      <c r="DA391" s="426"/>
    </row>
    <row r="392" spans="1:105" ht="15">
      <c r="A392" s="4"/>
      <c r="B392" s="17"/>
      <c r="C392" s="17"/>
      <c r="D392" s="17"/>
      <c r="E392" s="17"/>
      <c r="F392" s="38"/>
      <c r="G392" s="17"/>
      <c r="H392" s="39"/>
      <c r="I392" s="17"/>
      <c r="J392" s="17"/>
      <c r="K392" s="17"/>
      <c r="L392" s="17"/>
      <c r="M392" s="17"/>
      <c r="N392" s="17"/>
      <c r="O392" s="17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426"/>
      <c r="CY392" s="426"/>
      <c r="CZ392" s="426"/>
      <c r="DA392" s="426"/>
    </row>
    <row r="393" spans="1:105" ht="15">
      <c r="A393" s="4"/>
      <c r="B393" s="17"/>
      <c r="C393" s="17"/>
      <c r="D393" s="17"/>
      <c r="E393" s="17"/>
      <c r="F393" s="38"/>
      <c r="G393" s="17"/>
      <c r="H393" s="39"/>
      <c r="I393" s="17"/>
      <c r="J393" s="17"/>
      <c r="K393" s="17"/>
      <c r="L393" s="17"/>
      <c r="M393" s="17"/>
      <c r="N393" s="17"/>
      <c r="O393" s="17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426"/>
      <c r="CY393" s="426"/>
      <c r="CZ393" s="426"/>
      <c r="DA393" s="426"/>
    </row>
    <row r="394" spans="1:105" ht="15">
      <c r="A394" s="4"/>
      <c r="B394" s="17"/>
      <c r="C394" s="17"/>
      <c r="D394" s="17"/>
      <c r="E394" s="17"/>
      <c r="F394" s="38"/>
      <c r="G394" s="17"/>
      <c r="H394" s="39"/>
      <c r="I394" s="17"/>
      <c r="J394" s="17"/>
      <c r="K394" s="17"/>
      <c r="L394" s="17"/>
      <c r="M394" s="17"/>
      <c r="N394" s="17"/>
      <c r="O394" s="17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426"/>
      <c r="CY394" s="426"/>
      <c r="CZ394" s="426"/>
      <c r="DA394" s="426"/>
    </row>
    <row r="395" spans="1:105" ht="15">
      <c r="A395" s="4"/>
      <c r="B395" s="17"/>
      <c r="C395" s="17"/>
      <c r="D395" s="17"/>
      <c r="E395" s="17"/>
      <c r="F395" s="38"/>
      <c r="G395" s="17"/>
      <c r="H395" s="39"/>
      <c r="I395" s="17"/>
      <c r="J395" s="17"/>
      <c r="K395" s="17"/>
      <c r="L395" s="17"/>
      <c r="M395" s="17"/>
      <c r="N395" s="17"/>
      <c r="O395" s="17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426"/>
      <c r="CY395" s="426"/>
      <c r="CZ395" s="426"/>
      <c r="DA395" s="426"/>
    </row>
    <row r="396" spans="1:105" ht="15">
      <c r="A396" s="4"/>
      <c r="B396" s="17"/>
      <c r="C396" s="17"/>
      <c r="D396" s="17"/>
      <c r="E396" s="17"/>
      <c r="F396" s="38"/>
      <c r="G396" s="17"/>
      <c r="H396" s="39"/>
      <c r="I396" s="17"/>
      <c r="J396" s="17"/>
      <c r="K396" s="17"/>
      <c r="L396" s="17"/>
      <c r="M396" s="17"/>
      <c r="N396" s="17"/>
      <c r="O396" s="17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426"/>
      <c r="CY396" s="426"/>
      <c r="CZ396" s="426"/>
      <c r="DA396" s="426"/>
    </row>
    <row r="397" spans="1:105" ht="15">
      <c r="A397" s="4"/>
      <c r="B397" s="17"/>
      <c r="C397" s="17"/>
      <c r="D397" s="17"/>
      <c r="E397" s="17"/>
      <c r="F397" s="38"/>
      <c r="G397" s="17"/>
      <c r="H397" s="39"/>
      <c r="I397" s="17"/>
      <c r="J397" s="17"/>
      <c r="K397" s="17"/>
      <c r="L397" s="17"/>
      <c r="M397" s="17"/>
      <c r="N397" s="17"/>
      <c r="O397" s="17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426"/>
      <c r="CY397" s="426"/>
      <c r="CZ397" s="426"/>
      <c r="DA397" s="426"/>
    </row>
    <row r="398" spans="1:105" ht="15">
      <c r="A398" s="4"/>
      <c r="B398" s="17"/>
      <c r="C398" s="17"/>
      <c r="D398" s="17"/>
      <c r="E398" s="17"/>
      <c r="F398" s="38"/>
      <c r="G398" s="17"/>
      <c r="H398" s="39"/>
      <c r="I398" s="17"/>
      <c r="J398" s="17"/>
      <c r="K398" s="17"/>
      <c r="L398" s="17"/>
      <c r="M398" s="17"/>
      <c r="N398" s="17"/>
      <c r="O398" s="17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426"/>
      <c r="CY398" s="426"/>
      <c r="CZ398" s="426"/>
      <c r="DA398" s="426"/>
    </row>
    <row r="399" spans="1:105" ht="15">
      <c r="A399" s="4"/>
      <c r="B399" s="17"/>
      <c r="C399" s="17"/>
      <c r="D399" s="17"/>
      <c r="E399" s="17"/>
      <c r="F399" s="38"/>
      <c r="G399" s="17"/>
      <c r="H399" s="39"/>
      <c r="I399" s="17"/>
      <c r="J399" s="17"/>
      <c r="K399" s="17"/>
      <c r="L399" s="17"/>
      <c r="M399" s="17"/>
      <c r="N399" s="17"/>
      <c r="O399" s="17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426"/>
      <c r="CY399" s="426"/>
      <c r="CZ399" s="426"/>
      <c r="DA399" s="426"/>
    </row>
    <row r="400" spans="1:105" ht="15">
      <c r="A400" s="4"/>
      <c r="B400" s="17"/>
      <c r="C400" s="17"/>
      <c r="D400" s="17"/>
      <c r="E400" s="17"/>
      <c r="F400" s="38"/>
      <c r="G400" s="17"/>
      <c r="H400" s="39"/>
      <c r="I400" s="17"/>
      <c r="J400" s="17"/>
      <c r="K400" s="17"/>
      <c r="L400" s="17"/>
      <c r="M400" s="17"/>
      <c r="N400" s="17"/>
      <c r="O400" s="17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426"/>
      <c r="CY400" s="426"/>
      <c r="CZ400" s="426"/>
      <c r="DA400" s="426"/>
    </row>
    <row r="401" spans="1:105" ht="15">
      <c r="A401" s="4"/>
      <c r="B401" s="17"/>
      <c r="C401" s="17"/>
      <c r="D401" s="17"/>
      <c r="E401" s="17"/>
      <c r="F401" s="38"/>
      <c r="G401" s="17"/>
      <c r="H401" s="39"/>
      <c r="I401" s="17"/>
      <c r="J401" s="17"/>
      <c r="K401" s="17"/>
      <c r="L401" s="17"/>
      <c r="M401" s="17"/>
      <c r="N401" s="17"/>
      <c r="O401" s="17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426"/>
      <c r="CY401" s="426"/>
      <c r="CZ401" s="426"/>
      <c r="DA401" s="426"/>
    </row>
    <row r="402" spans="1:105" ht="15">
      <c r="A402" s="4"/>
      <c r="B402" s="17"/>
      <c r="C402" s="17"/>
      <c r="D402" s="17"/>
      <c r="E402" s="17"/>
      <c r="F402" s="38"/>
      <c r="G402" s="17"/>
      <c r="H402" s="39"/>
      <c r="I402" s="17"/>
      <c r="J402" s="17"/>
      <c r="K402" s="17"/>
      <c r="L402" s="17"/>
      <c r="M402" s="17"/>
      <c r="N402" s="17"/>
      <c r="O402" s="17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426"/>
      <c r="CY402" s="426"/>
      <c r="CZ402" s="426"/>
      <c r="DA402" s="426"/>
    </row>
    <row r="403" spans="1:105" ht="15">
      <c r="A403" s="4"/>
      <c r="B403" s="17"/>
      <c r="C403" s="17"/>
      <c r="D403" s="17"/>
      <c r="E403" s="17"/>
      <c r="F403" s="38"/>
      <c r="G403" s="17"/>
      <c r="H403" s="39"/>
      <c r="I403" s="17"/>
      <c r="J403" s="17"/>
      <c r="K403" s="17"/>
      <c r="L403" s="17"/>
      <c r="M403" s="17"/>
      <c r="N403" s="17"/>
      <c r="O403" s="17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426"/>
      <c r="CY403" s="426"/>
      <c r="CZ403" s="426"/>
      <c r="DA403" s="426"/>
    </row>
    <row r="404" spans="1:105" ht="15">
      <c r="A404" s="4"/>
      <c r="B404" s="17"/>
      <c r="C404" s="17"/>
      <c r="D404" s="17"/>
      <c r="E404" s="17"/>
      <c r="F404" s="38"/>
      <c r="G404" s="17"/>
      <c r="H404" s="39"/>
      <c r="I404" s="17"/>
      <c r="J404" s="17"/>
      <c r="K404" s="17"/>
      <c r="L404" s="17"/>
      <c r="M404" s="17"/>
      <c r="N404" s="17"/>
      <c r="O404" s="17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426"/>
      <c r="CY404" s="426"/>
      <c r="CZ404" s="426"/>
      <c r="DA404" s="426"/>
    </row>
    <row r="405" spans="1:105" ht="15">
      <c r="A405" s="4"/>
      <c r="B405" s="17"/>
      <c r="C405" s="17"/>
      <c r="D405" s="17"/>
      <c r="E405" s="17"/>
      <c r="F405" s="38"/>
      <c r="G405" s="17"/>
      <c r="H405" s="39"/>
      <c r="I405" s="17"/>
      <c r="J405" s="17"/>
      <c r="K405" s="17"/>
      <c r="L405" s="17"/>
      <c r="M405" s="17"/>
      <c r="N405" s="17"/>
      <c r="O405" s="17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426"/>
      <c r="CY405" s="426"/>
      <c r="CZ405" s="426"/>
      <c r="DA405" s="426"/>
    </row>
    <row r="406" spans="1:105" ht="15">
      <c r="A406" s="4"/>
      <c r="B406" s="17"/>
      <c r="C406" s="17"/>
      <c r="D406" s="17"/>
      <c r="E406" s="17"/>
      <c r="F406" s="38"/>
      <c r="G406" s="17"/>
      <c r="H406" s="39"/>
      <c r="I406" s="17"/>
      <c r="J406" s="17"/>
      <c r="K406" s="17"/>
      <c r="L406" s="17"/>
      <c r="M406" s="17"/>
      <c r="N406" s="17"/>
      <c r="O406" s="17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426"/>
      <c r="CY406" s="426"/>
      <c r="CZ406" s="426"/>
      <c r="DA406" s="426"/>
    </row>
    <row r="407" spans="1:105" ht="15">
      <c r="A407" s="4"/>
      <c r="B407" s="17"/>
      <c r="C407" s="17"/>
      <c r="D407" s="17"/>
      <c r="E407" s="17"/>
      <c r="F407" s="38"/>
      <c r="G407" s="17"/>
      <c r="H407" s="39"/>
      <c r="I407" s="17"/>
      <c r="J407" s="17"/>
      <c r="K407" s="17"/>
      <c r="L407" s="17"/>
      <c r="M407" s="17"/>
      <c r="N407" s="17"/>
      <c r="O407" s="17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426"/>
      <c r="CY407" s="426"/>
      <c r="CZ407" s="426"/>
      <c r="DA407" s="426"/>
    </row>
    <row r="408" spans="1:105" ht="15">
      <c r="A408" s="4"/>
      <c r="B408" s="17"/>
      <c r="C408" s="17"/>
      <c r="D408" s="17"/>
      <c r="E408" s="17"/>
      <c r="F408" s="38"/>
      <c r="G408" s="17"/>
      <c r="H408" s="39"/>
      <c r="I408" s="17"/>
      <c r="J408" s="17"/>
      <c r="K408" s="17"/>
      <c r="L408" s="17"/>
      <c r="M408" s="17"/>
      <c r="N408" s="17"/>
      <c r="O408" s="17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426"/>
      <c r="CY408" s="426"/>
      <c r="CZ408" s="426"/>
      <c r="DA408" s="426"/>
    </row>
    <row r="409" spans="1:105" ht="15">
      <c r="A409" s="4"/>
      <c r="B409" s="17"/>
      <c r="C409" s="17"/>
      <c r="D409" s="17"/>
      <c r="E409" s="17"/>
      <c r="F409" s="38"/>
      <c r="G409" s="17"/>
      <c r="H409" s="39"/>
      <c r="I409" s="17"/>
      <c r="J409" s="17"/>
      <c r="K409" s="17"/>
      <c r="L409" s="17"/>
      <c r="M409" s="17"/>
      <c r="N409" s="17"/>
      <c r="O409" s="17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426"/>
      <c r="CY409" s="426"/>
      <c r="CZ409" s="426"/>
      <c r="DA409" s="426"/>
    </row>
    <row r="410" spans="1:105" ht="15">
      <c r="A410" s="4"/>
      <c r="B410" s="17"/>
      <c r="C410" s="17"/>
      <c r="D410" s="17"/>
      <c r="E410" s="17"/>
      <c r="F410" s="38"/>
      <c r="G410" s="17"/>
      <c r="H410" s="39"/>
      <c r="I410" s="17"/>
      <c r="J410" s="17"/>
      <c r="K410" s="17"/>
      <c r="L410" s="17"/>
      <c r="M410" s="17"/>
      <c r="N410" s="17"/>
      <c r="O410" s="17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426"/>
      <c r="CY410" s="426"/>
      <c r="CZ410" s="426"/>
      <c r="DA410" s="426"/>
    </row>
    <row r="411" spans="1:105" ht="15">
      <c r="A411" s="4"/>
      <c r="B411" s="17"/>
      <c r="C411" s="17"/>
      <c r="D411" s="17"/>
      <c r="E411" s="17"/>
      <c r="F411" s="38"/>
      <c r="G411" s="17"/>
      <c r="H411" s="39"/>
      <c r="I411" s="17"/>
      <c r="J411" s="17"/>
      <c r="K411" s="17"/>
      <c r="L411" s="17"/>
      <c r="M411" s="17"/>
      <c r="N411" s="17"/>
      <c r="O411" s="17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426"/>
      <c r="CY411" s="426"/>
      <c r="CZ411" s="426"/>
      <c r="DA411" s="426"/>
    </row>
    <row r="412" spans="1:105" ht="15">
      <c r="A412" s="4"/>
      <c r="B412" s="17"/>
      <c r="C412" s="17"/>
      <c r="D412" s="17"/>
      <c r="E412" s="17"/>
      <c r="F412" s="38"/>
      <c r="G412" s="17"/>
      <c r="H412" s="39"/>
      <c r="I412" s="17"/>
      <c r="J412" s="17"/>
      <c r="K412" s="17"/>
      <c r="L412" s="17"/>
      <c r="M412" s="17"/>
      <c r="N412" s="17"/>
      <c r="O412" s="17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426"/>
      <c r="CY412" s="426"/>
      <c r="CZ412" s="426"/>
      <c r="DA412" s="426"/>
    </row>
    <row r="413" spans="1:105" ht="15">
      <c r="A413" s="4"/>
      <c r="B413" s="17"/>
      <c r="C413" s="17"/>
      <c r="D413" s="17"/>
      <c r="E413" s="17"/>
      <c r="F413" s="38"/>
      <c r="G413" s="17"/>
      <c r="H413" s="39"/>
      <c r="I413" s="17"/>
      <c r="J413" s="17"/>
      <c r="K413" s="17"/>
      <c r="L413" s="17"/>
      <c r="M413" s="17"/>
      <c r="N413" s="17"/>
      <c r="O413" s="17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426"/>
      <c r="CY413" s="426"/>
      <c r="CZ413" s="426"/>
      <c r="DA413" s="426"/>
    </row>
    <row r="414" spans="1:105" ht="15">
      <c r="A414" s="4"/>
      <c r="B414" s="17"/>
      <c r="C414" s="17"/>
      <c r="D414" s="17"/>
      <c r="E414" s="17"/>
      <c r="F414" s="38"/>
      <c r="G414" s="17"/>
      <c r="H414" s="39"/>
      <c r="I414" s="17"/>
      <c r="J414" s="17"/>
      <c r="K414" s="17"/>
      <c r="L414" s="17"/>
      <c r="M414" s="17"/>
      <c r="N414" s="17"/>
      <c r="O414" s="17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426"/>
      <c r="CY414" s="426"/>
      <c r="CZ414" s="426"/>
      <c r="DA414" s="426"/>
    </row>
    <row r="415" spans="1:105" ht="15">
      <c r="A415" s="4"/>
      <c r="B415" s="17"/>
      <c r="C415" s="17"/>
      <c r="D415" s="17"/>
      <c r="E415" s="17"/>
      <c r="F415" s="38"/>
      <c r="G415" s="17"/>
      <c r="H415" s="39"/>
      <c r="I415" s="17"/>
      <c r="J415" s="17"/>
      <c r="K415" s="17"/>
      <c r="L415" s="17"/>
      <c r="M415" s="17"/>
      <c r="N415" s="17"/>
      <c r="O415" s="17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426"/>
      <c r="CY415" s="426"/>
      <c r="CZ415" s="426"/>
      <c r="DA415" s="426"/>
    </row>
    <row r="416" spans="1:105" ht="15">
      <c r="A416" s="4"/>
      <c r="B416" s="17"/>
      <c r="C416" s="17"/>
      <c r="D416" s="17"/>
      <c r="E416" s="17"/>
      <c r="F416" s="38"/>
      <c r="G416" s="17"/>
      <c r="H416" s="39"/>
      <c r="I416" s="17"/>
      <c r="J416" s="17"/>
      <c r="K416" s="17"/>
      <c r="L416" s="17"/>
      <c r="M416" s="17"/>
      <c r="N416" s="17"/>
      <c r="O416" s="17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426"/>
      <c r="CY416" s="426"/>
      <c r="CZ416" s="426"/>
      <c r="DA416" s="426"/>
    </row>
    <row r="417" spans="1:105" ht="15">
      <c r="A417" s="4"/>
      <c r="B417" s="17"/>
      <c r="C417" s="17"/>
      <c r="D417" s="17"/>
      <c r="E417" s="17"/>
      <c r="F417" s="38"/>
      <c r="G417" s="17"/>
      <c r="H417" s="39"/>
      <c r="I417" s="17"/>
      <c r="J417" s="17"/>
      <c r="K417" s="17"/>
      <c r="L417" s="17"/>
      <c r="M417" s="17"/>
      <c r="N417" s="17"/>
      <c r="O417" s="17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426"/>
      <c r="CY417" s="426"/>
      <c r="CZ417" s="426"/>
      <c r="DA417" s="426"/>
    </row>
    <row r="418" spans="1:105" ht="15">
      <c r="A418" s="4"/>
      <c r="B418" s="17"/>
      <c r="C418" s="17"/>
      <c r="D418" s="17"/>
      <c r="E418" s="17"/>
      <c r="F418" s="38"/>
      <c r="G418" s="17"/>
      <c r="H418" s="39"/>
      <c r="I418" s="17"/>
      <c r="J418" s="17"/>
      <c r="K418" s="17"/>
      <c r="L418" s="17"/>
      <c r="M418" s="17"/>
      <c r="N418" s="17"/>
      <c r="O418" s="17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426"/>
      <c r="CY418" s="426"/>
      <c r="CZ418" s="426"/>
      <c r="DA418" s="426"/>
    </row>
    <row r="419" spans="1:105" ht="15">
      <c r="A419" s="4"/>
      <c r="B419" s="17"/>
      <c r="C419" s="17"/>
      <c r="D419" s="17"/>
      <c r="E419" s="17"/>
      <c r="F419" s="38"/>
      <c r="G419" s="17"/>
      <c r="H419" s="39"/>
      <c r="I419" s="17"/>
      <c r="J419" s="17"/>
      <c r="K419" s="17"/>
      <c r="L419" s="17"/>
      <c r="M419" s="17"/>
      <c r="N419" s="17"/>
      <c r="O419" s="17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426"/>
      <c r="CY419" s="426"/>
      <c r="CZ419" s="426"/>
      <c r="DA419" s="426"/>
    </row>
    <row r="420" spans="1:105" ht="15">
      <c r="A420" s="4"/>
      <c r="B420" s="17"/>
      <c r="C420" s="17"/>
      <c r="D420" s="17"/>
      <c r="E420" s="17"/>
      <c r="F420" s="38"/>
      <c r="G420" s="17"/>
      <c r="H420" s="39"/>
      <c r="I420" s="17"/>
      <c r="J420" s="17"/>
      <c r="K420" s="17"/>
      <c r="L420" s="17"/>
      <c r="M420" s="17"/>
      <c r="N420" s="17"/>
      <c r="O420" s="17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426"/>
      <c r="CY420" s="426"/>
      <c r="CZ420" s="426"/>
      <c r="DA420" s="426"/>
    </row>
    <row r="421" spans="1:105" ht="15">
      <c r="A421" s="4"/>
      <c r="B421" s="17"/>
      <c r="C421" s="17"/>
      <c r="D421" s="17"/>
      <c r="E421" s="17"/>
      <c r="F421" s="38"/>
      <c r="G421" s="17"/>
      <c r="H421" s="39"/>
      <c r="I421" s="17"/>
      <c r="J421" s="17"/>
      <c r="K421" s="17"/>
      <c r="L421" s="17"/>
      <c r="M421" s="17"/>
      <c r="N421" s="17"/>
      <c r="O421" s="17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426"/>
      <c r="CY421" s="426"/>
      <c r="CZ421" s="426"/>
      <c r="DA421" s="426"/>
    </row>
    <row r="422" spans="1:105" ht="15">
      <c r="A422" s="4"/>
      <c r="B422" s="17"/>
      <c r="C422" s="17"/>
      <c r="D422" s="17"/>
      <c r="E422" s="17"/>
      <c r="F422" s="38"/>
      <c r="G422" s="17"/>
      <c r="H422" s="39"/>
      <c r="I422" s="17"/>
      <c r="J422" s="17"/>
      <c r="K422" s="17"/>
      <c r="L422" s="17"/>
      <c r="M422" s="17"/>
      <c r="N422" s="17"/>
      <c r="O422" s="17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426"/>
      <c r="CY422" s="426"/>
      <c r="CZ422" s="426"/>
      <c r="DA422" s="426"/>
    </row>
    <row r="423" spans="1:105" ht="15">
      <c r="A423" s="4"/>
      <c r="B423" s="17"/>
      <c r="C423" s="17"/>
      <c r="D423" s="17"/>
      <c r="E423" s="17"/>
      <c r="F423" s="38"/>
      <c r="G423" s="17"/>
      <c r="H423" s="39"/>
      <c r="I423" s="17"/>
      <c r="J423" s="17"/>
      <c r="K423" s="17"/>
      <c r="L423" s="17"/>
      <c r="M423" s="17"/>
      <c r="N423" s="17"/>
      <c r="O423" s="17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426"/>
      <c r="CY423" s="426"/>
      <c r="CZ423" s="426"/>
      <c r="DA423" s="426"/>
    </row>
    <row r="424" spans="1:105" ht="15">
      <c r="A424" s="4"/>
      <c r="B424" s="17"/>
      <c r="C424" s="17"/>
      <c r="D424" s="17"/>
      <c r="E424" s="17"/>
      <c r="F424" s="38"/>
      <c r="G424" s="17"/>
      <c r="H424" s="39"/>
      <c r="I424" s="17"/>
      <c r="J424" s="17"/>
      <c r="K424" s="17"/>
      <c r="L424" s="17"/>
      <c r="M424" s="17"/>
      <c r="N424" s="17"/>
      <c r="O424" s="17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426"/>
      <c r="CY424" s="426"/>
      <c r="CZ424" s="426"/>
      <c r="DA424" s="426"/>
    </row>
    <row r="425" spans="1:105" ht="15">
      <c r="A425" s="4"/>
      <c r="B425" s="17"/>
      <c r="C425" s="17"/>
      <c r="D425" s="17"/>
      <c r="E425" s="17"/>
      <c r="F425" s="38"/>
      <c r="G425" s="17"/>
      <c r="H425" s="39"/>
      <c r="I425" s="17"/>
      <c r="J425" s="17"/>
      <c r="K425" s="17"/>
      <c r="L425" s="17"/>
      <c r="M425" s="17"/>
      <c r="N425" s="17"/>
      <c r="O425" s="17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426"/>
      <c r="CY425" s="426"/>
      <c r="CZ425" s="426"/>
      <c r="DA425" s="426"/>
    </row>
    <row r="426" spans="1:105" ht="15">
      <c r="A426" s="4"/>
      <c r="B426" s="17"/>
      <c r="C426" s="17"/>
      <c r="D426" s="17"/>
      <c r="E426" s="17"/>
      <c r="F426" s="38"/>
      <c r="G426" s="17"/>
      <c r="H426" s="39"/>
      <c r="I426" s="17"/>
      <c r="J426" s="17"/>
      <c r="K426" s="17"/>
      <c r="L426" s="17"/>
      <c r="M426" s="17"/>
      <c r="N426" s="17"/>
      <c r="O426" s="17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426"/>
      <c r="CY426" s="426"/>
      <c r="CZ426" s="426"/>
      <c r="DA426" s="426"/>
    </row>
    <row r="427" spans="1:105" ht="15">
      <c r="A427" s="4"/>
      <c r="B427" s="17"/>
      <c r="C427" s="17"/>
      <c r="D427" s="17"/>
      <c r="E427" s="17"/>
      <c r="F427" s="38"/>
      <c r="G427" s="17"/>
      <c r="H427" s="39"/>
      <c r="I427" s="17"/>
      <c r="J427" s="17"/>
      <c r="K427" s="17"/>
      <c r="L427" s="17"/>
      <c r="M427" s="17"/>
      <c r="N427" s="17"/>
      <c r="O427" s="17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426"/>
      <c r="CY427" s="426"/>
      <c r="CZ427" s="426"/>
      <c r="DA427" s="426"/>
    </row>
    <row r="428" spans="1:105" ht="15">
      <c r="A428" s="4"/>
      <c r="B428" s="17"/>
      <c r="C428" s="17"/>
      <c r="D428" s="17"/>
      <c r="E428" s="17"/>
      <c r="F428" s="38"/>
      <c r="G428" s="17"/>
      <c r="H428" s="39"/>
      <c r="I428" s="17"/>
      <c r="J428" s="17"/>
      <c r="K428" s="17"/>
      <c r="L428" s="17"/>
      <c r="M428" s="17"/>
      <c r="N428" s="17"/>
      <c r="O428" s="17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426"/>
      <c r="CY428" s="426"/>
      <c r="CZ428" s="426"/>
      <c r="DA428" s="426"/>
    </row>
    <row r="429" spans="1:105" ht="15">
      <c r="A429" s="4"/>
      <c r="B429" s="17"/>
      <c r="C429" s="17"/>
      <c r="D429" s="17"/>
      <c r="E429" s="17"/>
      <c r="F429" s="38"/>
      <c r="G429" s="17"/>
      <c r="H429" s="39"/>
      <c r="I429" s="17"/>
      <c r="J429" s="17"/>
      <c r="K429" s="17"/>
      <c r="L429" s="17"/>
      <c r="M429" s="17"/>
      <c r="N429" s="17"/>
      <c r="O429" s="17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426"/>
      <c r="CY429" s="426"/>
      <c r="CZ429" s="426"/>
      <c r="DA429" s="426"/>
    </row>
    <row r="430" spans="1:105" ht="15">
      <c r="A430" s="4"/>
      <c r="B430" s="17"/>
      <c r="C430" s="17"/>
      <c r="D430" s="17"/>
      <c r="E430" s="17"/>
      <c r="F430" s="38"/>
      <c r="G430" s="17"/>
      <c r="H430" s="39"/>
      <c r="I430" s="17"/>
      <c r="J430" s="17"/>
      <c r="K430" s="17"/>
      <c r="L430" s="17"/>
      <c r="M430" s="17"/>
      <c r="N430" s="17"/>
      <c r="O430" s="17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426"/>
      <c r="CY430" s="426"/>
      <c r="CZ430" s="426"/>
      <c r="DA430" s="426"/>
    </row>
    <row r="431" spans="1:105" ht="15">
      <c r="A431" s="4"/>
      <c r="B431" s="17"/>
      <c r="C431" s="17"/>
      <c r="D431" s="17"/>
      <c r="E431" s="17"/>
      <c r="F431" s="38"/>
      <c r="G431" s="17"/>
      <c r="H431" s="39"/>
      <c r="I431" s="17"/>
      <c r="J431" s="17"/>
      <c r="K431" s="17"/>
      <c r="L431" s="17"/>
      <c r="M431" s="17"/>
      <c r="N431" s="17"/>
      <c r="O431" s="17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426"/>
      <c r="CY431" s="426"/>
      <c r="CZ431" s="426"/>
      <c r="DA431" s="426"/>
    </row>
    <row r="432" spans="1:105" ht="15">
      <c r="A432" s="4"/>
      <c r="B432" s="17"/>
      <c r="C432" s="17"/>
      <c r="D432" s="17"/>
      <c r="E432" s="17"/>
      <c r="F432" s="38"/>
      <c r="G432" s="17"/>
      <c r="H432" s="39"/>
      <c r="I432" s="17"/>
      <c r="J432" s="17"/>
      <c r="K432" s="17"/>
      <c r="L432" s="17"/>
      <c r="M432" s="17"/>
      <c r="N432" s="17"/>
      <c r="O432" s="17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426"/>
      <c r="CY432" s="426"/>
      <c r="CZ432" s="426"/>
      <c r="DA432" s="426"/>
    </row>
    <row r="433" spans="1:105" ht="15">
      <c r="A433" s="4"/>
      <c r="B433" s="17"/>
      <c r="C433" s="17"/>
      <c r="D433" s="17"/>
      <c r="E433" s="17"/>
      <c r="F433" s="38"/>
      <c r="G433" s="17"/>
      <c r="H433" s="39"/>
      <c r="I433" s="17"/>
      <c r="J433" s="17"/>
      <c r="K433" s="17"/>
      <c r="L433" s="17"/>
      <c r="M433" s="17"/>
      <c r="N433" s="17"/>
      <c r="O433" s="17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426"/>
      <c r="CY433" s="426"/>
      <c r="CZ433" s="426"/>
      <c r="DA433" s="426"/>
    </row>
    <row r="434" spans="1:105" ht="15">
      <c r="A434" s="4"/>
      <c r="B434" s="17"/>
      <c r="C434" s="17"/>
      <c r="D434" s="17"/>
      <c r="E434" s="17"/>
      <c r="F434" s="38"/>
      <c r="G434" s="17"/>
      <c r="H434" s="39"/>
      <c r="I434" s="17"/>
      <c r="J434" s="17"/>
      <c r="K434" s="17"/>
      <c r="L434" s="17"/>
      <c r="M434" s="17"/>
      <c r="N434" s="17"/>
      <c r="O434" s="17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426"/>
      <c r="CY434" s="426"/>
      <c r="CZ434" s="426"/>
      <c r="DA434" s="426"/>
    </row>
    <row r="435" spans="1:105" ht="15">
      <c r="A435" s="4"/>
      <c r="B435" s="17"/>
      <c r="C435" s="17"/>
      <c r="D435" s="17"/>
      <c r="E435" s="17"/>
      <c r="F435" s="38"/>
      <c r="G435" s="17"/>
      <c r="H435" s="39"/>
      <c r="I435" s="17"/>
      <c r="J435" s="17"/>
      <c r="K435" s="17"/>
      <c r="L435" s="17"/>
      <c r="M435" s="17"/>
      <c r="N435" s="17"/>
      <c r="O435" s="17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426"/>
      <c r="CY435" s="426"/>
      <c r="CZ435" s="426"/>
      <c r="DA435" s="426"/>
    </row>
    <row r="436" spans="1:105" ht="15">
      <c r="A436" s="4"/>
      <c r="B436" s="17"/>
      <c r="C436" s="17"/>
      <c r="D436" s="17"/>
      <c r="E436" s="17"/>
      <c r="F436" s="38"/>
      <c r="G436" s="17"/>
      <c r="H436" s="39"/>
      <c r="I436" s="17"/>
      <c r="J436" s="17"/>
      <c r="K436" s="17"/>
      <c r="L436" s="17"/>
      <c r="M436" s="17"/>
      <c r="N436" s="17"/>
      <c r="O436" s="17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426"/>
      <c r="CY436" s="426"/>
      <c r="CZ436" s="426"/>
      <c r="DA436" s="426"/>
    </row>
    <row r="437" spans="1:105" ht="15">
      <c r="A437" s="4"/>
      <c r="B437" s="17"/>
      <c r="C437" s="17"/>
      <c r="D437" s="17"/>
      <c r="E437" s="17"/>
      <c r="F437" s="38"/>
      <c r="G437" s="17"/>
      <c r="H437" s="39"/>
      <c r="I437" s="17"/>
      <c r="J437" s="17"/>
      <c r="K437" s="17"/>
      <c r="L437" s="17"/>
      <c r="M437" s="17"/>
      <c r="N437" s="17"/>
      <c r="O437" s="17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426"/>
      <c r="CY437" s="426"/>
      <c r="CZ437" s="426"/>
      <c r="DA437" s="426"/>
    </row>
    <row r="438" spans="1:105" ht="15">
      <c r="A438" s="4"/>
      <c r="B438" s="17"/>
      <c r="C438" s="17"/>
      <c r="D438" s="17"/>
      <c r="E438" s="17"/>
      <c r="F438" s="38"/>
      <c r="G438" s="17"/>
      <c r="H438" s="39"/>
      <c r="I438" s="17"/>
      <c r="J438" s="17"/>
      <c r="K438" s="17"/>
      <c r="L438" s="17"/>
      <c r="M438" s="17"/>
      <c r="N438" s="17"/>
      <c r="O438" s="17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426"/>
      <c r="CY438" s="426"/>
      <c r="CZ438" s="426"/>
      <c r="DA438" s="426"/>
    </row>
    <row r="439" spans="1:105" ht="15">
      <c r="A439" s="4"/>
      <c r="B439" s="17"/>
      <c r="C439" s="17"/>
      <c r="D439" s="17"/>
      <c r="E439" s="17"/>
      <c r="F439" s="38"/>
      <c r="G439" s="17"/>
      <c r="H439" s="39"/>
      <c r="I439" s="17"/>
      <c r="J439" s="17"/>
      <c r="K439" s="17"/>
      <c r="L439" s="17"/>
      <c r="M439" s="17"/>
      <c r="N439" s="17"/>
      <c r="O439" s="17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426"/>
      <c r="CY439" s="426"/>
      <c r="CZ439" s="426"/>
      <c r="DA439" s="426"/>
    </row>
    <row r="440" spans="1:105" ht="15">
      <c r="A440" s="4"/>
      <c r="B440" s="17"/>
      <c r="C440" s="17"/>
      <c r="D440" s="17"/>
      <c r="E440" s="17"/>
      <c r="F440" s="38"/>
      <c r="G440" s="17"/>
      <c r="H440" s="39"/>
      <c r="I440" s="17"/>
      <c r="J440" s="17"/>
      <c r="K440" s="17"/>
      <c r="L440" s="17"/>
      <c r="M440" s="17"/>
      <c r="N440" s="17"/>
      <c r="O440" s="17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426"/>
      <c r="CY440" s="426"/>
      <c r="CZ440" s="426"/>
      <c r="DA440" s="426"/>
    </row>
    <row r="441" spans="1:105" ht="15">
      <c r="A441" s="4"/>
      <c r="B441" s="17"/>
      <c r="C441" s="17"/>
      <c r="D441" s="17"/>
      <c r="E441" s="17"/>
      <c r="F441" s="38"/>
      <c r="G441" s="17"/>
      <c r="H441" s="39"/>
      <c r="I441" s="17"/>
      <c r="J441" s="17"/>
      <c r="K441" s="17"/>
      <c r="L441" s="17"/>
      <c r="M441" s="17"/>
      <c r="N441" s="17"/>
      <c r="O441" s="17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426"/>
      <c r="CY441" s="426"/>
      <c r="CZ441" s="426"/>
      <c r="DA441" s="426"/>
    </row>
    <row r="442" spans="1:105" ht="15">
      <c r="A442" s="4"/>
      <c r="B442" s="17"/>
      <c r="C442" s="17"/>
      <c r="D442" s="17"/>
      <c r="E442" s="17"/>
      <c r="F442" s="38"/>
      <c r="G442" s="17"/>
      <c r="H442" s="39"/>
      <c r="I442" s="17"/>
      <c r="J442" s="17"/>
      <c r="K442" s="17"/>
      <c r="L442" s="17"/>
      <c r="M442" s="17"/>
      <c r="N442" s="17"/>
      <c r="O442" s="17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426"/>
      <c r="CY442" s="426"/>
      <c r="CZ442" s="426"/>
      <c r="DA442" s="426"/>
    </row>
    <row r="443" spans="1:105" ht="15">
      <c r="A443" s="4"/>
      <c r="B443" s="17"/>
      <c r="C443" s="17"/>
      <c r="D443" s="17"/>
      <c r="E443" s="17"/>
      <c r="F443" s="38"/>
      <c r="G443" s="17"/>
      <c r="H443" s="39"/>
      <c r="I443" s="17"/>
      <c r="J443" s="17"/>
      <c r="K443" s="17"/>
      <c r="L443" s="17"/>
      <c r="M443" s="17"/>
      <c r="N443" s="17"/>
      <c r="O443" s="17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426"/>
      <c r="CY443" s="426"/>
      <c r="CZ443" s="426"/>
      <c r="DA443" s="426"/>
    </row>
    <row r="444" spans="1:105" ht="15">
      <c r="A444" s="4"/>
      <c r="B444" s="17"/>
      <c r="C444" s="17"/>
      <c r="D444" s="17"/>
      <c r="E444" s="17"/>
      <c r="F444" s="38"/>
      <c r="G444" s="17"/>
      <c r="H444" s="39"/>
      <c r="I444" s="17"/>
      <c r="J444" s="17"/>
      <c r="K444" s="17"/>
      <c r="L444" s="17"/>
      <c r="M444" s="17"/>
      <c r="N444" s="17"/>
      <c r="O444" s="17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426"/>
      <c r="CY444" s="426"/>
      <c r="CZ444" s="426"/>
      <c r="DA444" s="426"/>
    </row>
    <row r="445" spans="1:105" ht="15">
      <c r="A445" s="4"/>
      <c r="B445" s="17"/>
      <c r="C445" s="17"/>
      <c r="D445" s="17"/>
      <c r="E445" s="17"/>
      <c r="F445" s="38"/>
      <c r="G445" s="17"/>
      <c r="H445" s="39"/>
      <c r="I445" s="17"/>
      <c r="J445" s="17"/>
      <c r="K445" s="17"/>
      <c r="L445" s="17"/>
      <c r="M445" s="17"/>
      <c r="N445" s="17"/>
      <c r="O445" s="17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426"/>
      <c r="CY445" s="426"/>
      <c r="CZ445" s="426"/>
      <c r="DA445" s="426"/>
    </row>
    <row r="446" spans="1:105" ht="15">
      <c r="A446" s="4"/>
      <c r="B446" s="17"/>
      <c r="C446" s="17"/>
      <c r="D446" s="17"/>
      <c r="E446" s="17"/>
      <c r="F446" s="38"/>
      <c r="G446" s="17"/>
      <c r="H446" s="39"/>
      <c r="I446" s="17"/>
      <c r="J446" s="17"/>
      <c r="K446" s="17"/>
      <c r="L446" s="17"/>
      <c r="M446" s="17"/>
      <c r="N446" s="17"/>
      <c r="O446" s="17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426"/>
      <c r="CY446" s="426"/>
      <c r="CZ446" s="426"/>
      <c r="DA446" s="426"/>
    </row>
    <row r="447" spans="1:105" ht="15">
      <c r="A447" s="4"/>
      <c r="B447" s="17"/>
      <c r="C447" s="17"/>
      <c r="D447" s="17"/>
      <c r="E447" s="17"/>
      <c r="F447" s="38"/>
      <c r="G447" s="17"/>
      <c r="H447" s="39"/>
      <c r="I447" s="17"/>
      <c r="J447" s="17"/>
      <c r="K447" s="17"/>
      <c r="L447" s="17"/>
      <c r="M447" s="17"/>
      <c r="N447" s="17"/>
      <c r="O447" s="17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426"/>
      <c r="CY447" s="426"/>
      <c r="CZ447" s="426"/>
      <c r="DA447" s="426"/>
    </row>
    <row r="448" spans="1:105" ht="15">
      <c r="A448" s="4"/>
      <c r="B448" s="17"/>
      <c r="C448" s="17"/>
      <c r="D448" s="17"/>
      <c r="E448" s="17"/>
      <c r="F448" s="38"/>
      <c r="G448" s="17"/>
      <c r="H448" s="39"/>
      <c r="I448" s="17"/>
      <c r="J448" s="17"/>
      <c r="K448" s="17"/>
      <c r="L448" s="17"/>
      <c r="M448" s="17"/>
      <c r="N448" s="17"/>
      <c r="O448" s="17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426"/>
      <c r="CY448" s="426"/>
      <c r="CZ448" s="426"/>
      <c r="DA448" s="426"/>
    </row>
    <row r="449" spans="1:105" ht="15">
      <c r="A449" s="4"/>
      <c r="B449" s="17"/>
      <c r="C449" s="17"/>
      <c r="D449" s="17"/>
      <c r="E449" s="17"/>
      <c r="F449" s="38"/>
      <c r="G449" s="17"/>
      <c r="H449" s="39"/>
      <c r="I449" s="17"/>
      <c r="J449" s="17"/>
      <c r="K449" s="17"/>
      <c r="L449" s="17"/>
      <c r="M449" s="17"/>
      <c r="N449" s="17"/>
      <c r="O449" s="17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426"/>
      <c r="CY449" s="426"/>
      <c r="CZ449" s="426"/>
      <c r="DA449" s="426"/>
    </row>
    <row r="450" spans="1:105" ht="15">
      <c r="A450" s="4"/>
      <c r="B450" s="17"/>
      <c r="C450" s="17"/>
      <c r="D450" s="17"/>
      <c r="E450" s="17"/>
      <c r="F450" s="38"/>
      <c r="G450" s="17"/>
      <c r="H450" s="39"/>
      <c r="I450" s="17"/>
      <c r="J450" s="17"/>
      <c r="K450" s="17"/>
      <c r="L450" s="17"/>
      <c r="M450" s="17"/>
      <c r="N450" s="17"/>
      <c r="O450" s="17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426"/>
      <c r="CY450" s="426"/>
      <c r="CZ450" s="426"/>
      <c r="DA450" s="426"/>
    </row>
    <row r="451" spans="1:105" ht="15">
      <c r="A451" s="4"/>
      <c r="B451" s="17"/>
      <c r="C451" s="17"/>
      <c r="D451" s="17"/>
      <c r="E451" s="17"/>
      <c r="F451" s="38"/>
      <c r="G451" s="17"/>
      <c r="H451" s="39"/>
      <c r="I451" s="17"/>
      <c r="J451" s="17"/>
      <c r="K451" s="17"/>
      <c r="L451" s="17"/>
      <c r="M451" s="17"/>
      <c r="N451" s="17"/>
      <c r="O451" s="17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426"/>
      <c r="CY451" s="426"/>
      <c r="CZ451" s="426"/>
      <c r="DA451" s="426"/>
    </row>
    <row r="452" spans="1:105" ht="15">
      <c r="A452" s="4"/>
      <c r="B452" s="17"/>
      <c r="C452" s="17"/>
      <c r="D452" s="17"/>
      <c r="E452" s="17"/>
      <c r="F452" s="38"/>
      <c r="G452" s="17"/>
      <c r="H452" s="39"/>
      <c r="I452" s="17"/>
      <c r="J452" s="17"/>
      <c r="K452" s="17"/>
      <c r="L452" s="17"/>
      <c r="M452" s="17"/>
      <c r="N452" s="17"/>
      <c r="O452" s="17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426"/>
      <c r="CY452" s="426"/>
      <c r="CZ452" s="426"/>
      <c r="DA452" s="426"/>
    </row>
    <row r="453" spans="1:105" ht="15">
      <c r="A453" s="4"/>
      <c r="B453" s="17"/>
      <c r="C453" s="17"/>
      <c r="D453" s="17"/>
      <c r="E453" s="17"/>
      <c r="F453" s="38"/>
      <c r="G453" s="17"/>
      <c r="H453" s="39"/>
      <c r="I453" s="17"/>
      <c r="J453" s="17"/>
      <c r="K453" s="17"/>
      <c r="L453" s="17"/>
      <c r="M453" s="17"/>
      <c r="N453" s="17"/>
      <c r="O453" s="17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426"/>
      <c r="CY453" s="426"/>
      <c r="CZ453" s="426"/>
      <c r="DA453" s="426"/>
    </row>
    <row r="454" spans="1:105" ht="15">
      <c r="A454" s="4"/>
      <c r="B454" s="17"/>
      <c r="C454" s="17"/>
      <c r="D454" s="17"/>
      <c r="E454" s="17"/>
      <c r="F454" s="38"/>
      <c r="G454" s="17"/>
      <c r="H454" s="39"/>
      <c r="I454" s="17"/>
      <c r="J454" s="17"/>
      <c r="K454" s="17"/>
      <c r="L454" s="17"/>
      <c r="M454" s="17"/>
      <c r="N454" s="17"/>
      <c r="O454" s="17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426"/>
      <c r="CY454" s="426"/>
      <c r="CZ454" s="426"/>
      <c r="DA454" s="426"/>
    </row>
    <row r="455" spans="1:105" ht="15">
      <c r="A455" s="4"/>
      <c r="B455" s="17"/>
      <c r="C455" s="17"/>
      <c r="D455" s="17"/>
      <c r="E455" s="17"/>
      <c r="F455" s="38"/>
      <c r="G455" s="17"/>
      <c r="H455" s="39"/>
      <c r="I455" s="17"/>
      <c r="J455" s="17"/>
      <c r="K455" s="17"/>
      <c r="L455" s="17"/>
      <c r="M455" s="17"/>
      <c r="N455" s="17"/>
      <c r="O455" s="17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426"/>
      <c r="CY455" s="426"/>
      <c r="CZ455" s="426"/>
      <c r="DA455" s="426"/>
    </row>
    <row r="456" spans="1:105" ht="15">
      <c r="A456" s="4"/>
      <c r="B456" s="17"/>
      <c r="C456" s="17"/>
      <c r="D456" s="17"/>
      <c r="E456" s="17"/>
      <c r="F456" s="38"/>
      <c r="G456" s="17"/>
      <c r="H456" s="39"/>
      <c r="I456" s="17"/>
      <c r="J456" s="17"/>
      <c r="K456" s="17"/>
      <c r="L456" s="17"/>
      <c r="M456" s="17"/>
      <c r="N456" s="17"/>
      <c r="O456" s="17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426"/>
      <c r="CY456" s="426"/>
      <c r="CZ456" s="426"/>
      <c r="DA456" s="426"/>
    </row>
    <row r="457" spans="1:105" ht="15">
      <c r="A457" s="4"/>
      <c r="B457" s="17"/>
      <c r="C457" s="17"/>
      <c r="D457" s="17"/>
      <c r="E457" s="17"/>
      <c r="F457" s="38"/>
      <c r="G457" s="17"/>
      <c r="H457" s="39"/>
      <c r="I457" s="17"/>
      <c r="J457" s="17"/>
      <c r="K457" s="17"/>
      <c r="L457" s="17"/>
      <c r="M457" s="17"/>
      <c r="N457" s="17"/>
      <c r="O457" s="17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426"/>
      <c r="CY457" s="426"/>
      <c r="CZ457" s="426"/>
      <c r="DA457" s="426"/>
    </row>
    <row r="458" spans="1:105" ht="15">
      <c r="A458" s="4"/>
      <c r="B458" s="17"/>
      <c r="C458" s="17"/>
      <c r="D458" s="17"/>
      <c r="E458" s="17"/>
      <c r="F458" s="38"/>
      <c r="G458" s="17"/>
      <c r="H458" s="39"/>
      <c r="I458" s="17"/>
      <c r="J458" s="17"/>
      <c r="K458" s="17"/>
      <c r="L458" s="17"/>
      <c r="M458" s="17"/>
      <c r="N458" s="17"/>
      <c r="O458" s="17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426"/>
      <c r="CY458" s="426"/>
      <c r="CZ458" s="426"/>
      <c r="DA458" s="426"/>
    </row>
    <row r="459" spans="1:105" ht="15">
      <c r="A459" s="4"/>
      <c r="B459" s="17"/>
      <c r="C459" s="17"/>
      <c r="D459" s="17"/>
      <c r="E459" s="17"/>
      <c r="F459" s="38"/>
      <c r="G459" s="17"/>
      <c r="H459" s="39"/>
      <c r="I459" s="17"/>
      <c r="J459" s="17"/>
      <c r="K459" s="17"/>
      <c r="L459" s="17"/>
      <c r="M459" s="17"/>
      <c r="N459" s="17"/>
      <c r="O459" s="17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426"/>
      <c r="CY459" s="426"/>
      <c r="CZ459" s="426"/>
      <c r="DA459" s="426"/>
    </row>
    <row r="460" spans="1:105" ht="15">
      <c r="A460" s="4"/>
      <c r="B460" s="17"/>
      <c r="C460" s="17"/>
      <c r="D460" s="17"/>
      <c r="E460" s="17"/>
      <c r="F460" s="38"/>
      <c r="G460" s="17"/>
      <c r="H460" s="39"/>
      <c r="I460" s="17"/>
      <c r="J460" s="17"/>
      <c r="K460" s="17"/>
      <c r="L460" s="17"/>
      <c r="M460" s="17"/>
      <c r="N460" s="17"/>
      <c r="O460" s="17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426"/>
      <c r="CY460" s="426"/>
      <c r="CZ460" s="426"/>
      <c r="DA460" s="426"/>
    </row>
    <row r="461" spans="1:105" ht="15">
      <c r="A461" s="4"/>
      <c r="B461" s="17"/>
      <c r="C461" s="17"/>
      <c r="D461" s="17"/>
      <c r="E461" s="17"/>
      <c r="F461" s="38"/>
      <c r="G461" s="17"/>
      <c r="H461" s="39"/>
      <c r="I461" s="17"/>
      <c r="J461" s="17"/>
      <c r="K461" s="17"/>
      <c r="L461" s="17"/>
      <c r="M461" s="17"/>
      <c r="N461" s="17"/>
      <c r="O461" s="17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426"/>
      <c r="CY461" s="426"/>
      <c r="CZ461" s="426"/>
      <c r="DA461" s="426"/>
    </row>
    <row r="462" spans="1:105" ht="15">
      <c r="A462" s="4"/>
      <c r="B462" s="17"/>
      <c r="C462" s="17"/>
      <c r="D462" s="17"/>
      <c r="E462" s="17"/>
      <c r="F462" s="38"/>
      <c r="G462" s="17"/>
      <c r="H462" s="39"/>
      <c r="I462" s="17"/>
      <c r="J462" s="17"/>
      <c r="K462" s="17"/>
      <c r="L462" s="17"/>
      <c r="M462" s="17"/>
      <c r="N462" s="17"/>
      <c r="O462" s="17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426"/>
      <c r="CY462" s="426"/>
      <c r="CZ462" s="426"/>
      <c r="DA462" s="426"/>
    </row>
    <row r="463" spans="1:105" ht="15">
      <c r="A463" s="4"/>
      <c r="B463" s="17"/>
      <c r="C463" s="17"/>
      <c r="D463" s="17"/>
      <c r="E463" s="17"/>
      <c r="F463" s="38"/>
      <c r="G463" s="17"/>
      <c r="H463" s="39"/>
      <c r="I463" s="17"/>
      <c r="J463" s="17"/>
      <c r="K463" s="17"/>
      <c r="L463" s="17"/>
      <c r="M463" s="17"/>
      <c r="N463" s="17"/>
      <c r="O463" s="17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426"/>
      <c r="CY463" s="426"/>
      <c r="CZ463" s="426"/>
      <c r="DA463" s="426"/>
    </row>
    <row r="464" spans="1:105" ht="15">
      <c r="A464" s="4"/>
      <c r="B464" s="17"/>
      <c r="C464" s="17"/>
      <c r="D464" s="17"/>
      <c r="E464" s="17"/>
      <c r="F464" s="38"/>
      <c r="G464" s="17"/>
      <c r="H464" s="39"/>
      <c r="I464" s="17"/>
      <c r="J464" s="17"/>
      <c r="K464" s="17"/>
      <c r="L464" s="17"/>
      <c r="M464" s="17"/>
      <c r="N464" s="17"/>
      <c r="O464" s="17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426"/>
      <c r="CY464" s="426"/>
      <c r="CZ464" s="426"/>
      <c r="DA464" s="426"/>
    </row>
    <row r="465" spans="1:105" ht="15">
      <c r="A465" s="4"/>
      <c r="B465" s="17"/>
      <c r="C465" s="17"/>
      <c r="D465" s="17"/>
      <c r="E465" s="17"/>
      <c r="F465" s="38"/>
      <c r="G465" s="17"/>
      <c r="H465" s="39"/>
      <c r="I465" s="17"/>
      <c r="J465" s="17"/>
      <c r="K465" s="17"/>
      <c r="L465" s="17"/>
      <c r="M465" s="17"/>
      <c r="N465" s="17"/>
      <c r="O465" s="17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426"/>
      <c r="CY465" s="426"/>
      <c r="CZ465" s="426"/>
      <c r="DA465" s="426"/>
    </row>
    <row r="466" spans="1:105" ht="15">
      <c r="A466" s="4"/>
      <c r="B466" s="17"/>
      <c r="C466" s="17"/>
      <c r="D466" s="17"/>
      <c r="E466" s="17"/>
      <c r="F466" s="38"/>
      <c r="G466" s="17"/>
      <c r="H466" s="39"/>
      <c r="I466" s="17"/>
      <c r="J466" s="17"/>
      <c r="K466" s="17"/>
      <c r="L466" s="17"/>
      <c r="M466" s="17"/>
      <c r="N466" s="17"/>
      <c r="O466" s="17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426"/>
      <c r="CY466" s="426"/>
      <c r="CZ466" s="426"/>
      <c r="DA466" s="426"/>
    </row>
    <row r="467" spans="1:105" ht="15">
      <c r="A467" s="4"/>
      <c r="B467" s="17"/>
      <c r="C467" s="17"/>
      <c r="D467" s="17"/>
      <c r="E467" s="17"/>
      <c r="F467" s="38"/>
      <c r="G467" s="17"/>
      <c r="H467" s="39"/>
      <c r="I467" s="17"/>
      <c r="J467" s="17"/>
      <c r="K467" s="17"/>
      <c r="L467" s="17"/>
      <c r="M467" s="17"/>
      <c r="N467" s="17"/>
      <c r="O467" s="17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426"/>
      <c r="CY467" s="426"/>
      <c r="CZ467" s="426"/>
      <c r="DA467" s="426"/>
    </row>
    <row r="468" spans="1:105" ht="15">
      <c r="A468" s="4"/>
      <c r="B468" s="17"/>
      <c r="C468" s="17"/>
      <c r="D468" s="17"/>
      <c r="E468" s="17"/>
      <c r="F468" s="38"/>
      <c r="G468" s="17"/>
      <c r="H468" s="39"/>
      <c r="I468" s="17"/>
      <c r="J468" s="17"/>
      <c r="K468" s="17"/>
      <c r="L468" s="17"/>
      <c r="M468" s="17"/>
      <c r="N468" s="17"/>
      <c r="O468" s="17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426"/>
      <c r="CY468" s="426"/>
      <c r="CZ468" s="426"/>
      <c r="DA468" s="426"/>
    </row>
    <row r="469" spans="1:105" ht="15">
      <c r="A469" s="4"/>
      <c r="B469" s="17"/>
      <c r="C469" s="17"/>
      <c r="D469" s="17"/>
      <c r="E469" s="17"/>
      <c r="F469" s="38"/>
      <c r="G469" s="17"/>
      <c r="H469" s="39"/>
      <c r="I469" s="17"/>
      <c r="J469" s="17"/>
      <c r="K469" s="17"/>
      <c r="L469" s="17"/>
      <c r="M469" s="17"/>
      <c r="N469" s="17"/>
      <c r="O469" s="17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426"/>
      <c r="CY469" s="426"/>
      <c r="CZ469" s="426"/>
      <c r="DA469" s="426"/>
    </row>
    <row r="470" spans="1:105" ht="15">
      <c r="A470" s="4"/>
      <c r="B470" s="17"/>
      <c r="C470" s="17"/>
      <c r="D470" s="17"/>
      <c r="E470" s="17"/>
      <c r="F470" s="38"/>
      <c r="G470" s="17"/>
      <c r="H470" s="39"/>
      <c r="I470" s="17"/>
      <c r="J470" s="17"/>
      <c r="K470" s="17"/>
      <c r="L470" s="17"/>
      <c r="M470" s="17"/>
      <c r="N470" s="17"/>
      <c r="O470" s="17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426"/>
      <c r="CY470" s="426"/>
      <c r="CZ470" s="426"/>
      <c r="DA470" s="426"/>
    </row>
    <row r="471" spans="1:105" ht="15">
      <c r="A471" s="4"/>
      <c r="B471" s="17"/>
      <c r="C471" s="17"/>
      <c r="D471" s="17"/>
      <c r="E471" s="17"/>
      <c r="F471" s="38"/>
      <c r="G471" s="17"/>
      <c r="H471" s="39"/>
      <c r="I471" s="17"/>
      <c r="J471" s="17"/>
      <c r="K471" s="17"/>
      <c r="L471" s="17"/>
      <c r="M471" s="17"/>
      <c r="N471" s="17"/>
      <c r="O471" s="17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426"/>
      <c r="CY471" s="426"/>
      <c r="CZ471" s="426"/>
      <c r="DA471" s="426"/>
    </row>
    <row r="472" spans="1:105" ht="15">
      <c r="A472" s="4"/>
      <c r="B472" s="17"/>
      <c r="C472" s="17"/>
      <c r="D472" s="17"/>
      <c r="E472" s="17"/>
      <c r="F472" s="38"/>
      <c r="G472" s="17"/>
      <c r="H472" s="39"/>
      <c r="I472" s="17"/>
      <c r="J472" s="17"/>
      <c r="K472" s="17"/>
      <c r="L472" s="17"/>
      <c r="M472" s="17"/>
      <c r="N472" s="17"/>
      <c r="O472" s="17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426"/>
      <c r="CY472" s="426"/>
      <c r="CZ472" s="426"/>
      <c r="DA472" s="426"/>
    </row>
    <row r="473" spans="1:105" ht="15">
      <c r="A473" s="4"/>
      <c r="B473" s="17"/>
      <c r="C473" s="17"/>
      <c r="D473" s="17"/>
      <c r="E473" s="17"/>
      <c r="F473" s="38"/>
      <c r="G473" s="17"/>
      <c r="H473" s="39"/>
      <c r="I473" s="17"/>
      <c r="J473" s="17"/>
      <c r="K473" s="17"/>
      <c r="L473" s="17"/>
      <c r="M473" s="17"/>
      <c r="N473" s="17"/>
      <c r="O473" s="17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426"/>
      <c r="CY473" s="426"/>
      <c r="CZ473" s="426"/>
      <c r="DA473" s="426"/>
    </row>
    <row r="474" spans="1:105" ht="15">
      <c r="A474" s="4"/>
      <c r="B474" s="17"/>
      <c r="C474" s="17"/>
      <c r="D474" s="17"/>
      <c r="E474" s="17"/>
      <c r="F474" s="38"/>
      <c r="G474" s="17"/>
      <c r="H474" s="39"/>
      <c r="I474" s="17"/>
      <c r="J474" s="17"/>
      <c r="K474" s="17"/>
      <c r="L474" s="17"/>
      <c r="M474" s="17"/>
      <c r="N474" s="17"/>
      <c r="O474" s="17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426"/>
      <c r="CY474" s="426"/>
      <c r="CZ474" s="426"/>
      <c r="DA474" s="426"/>
    </row>
    <row r="475" spans="1:105" ht="15">
      <c r="A475" s="4"/>
      <c r="B475" s="17"/>
      <c r="C475" s="17"/>
      <c r="D475" s="17"/>
      <c r="E475" s="17"/>
      <c r="F475" s="38"/>
      <c r="G475" s="17"/>
      <c r="H475" s="39"/>
      <c r="I475" s="17"/>
      <c r="J475" s="17"/>
      <c r="K475" s="17"/>
      <c r="L475" s="17"/>
      <c r="M475" s="17"/>
      <c r="N475" s="17"/>
      <c r="O475" s="17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426"/>
      <c r="CY475" s="426"/>
      <c r="CZ475" s="426"/>
      <c r="DA475" s="426"/>
    </row>
    <row r="476" spans="1:105" ht="15">
      <c r="A476" s="4"/>
      <c r="B476" s="17"/>
      <c r="C476" s="17"/>
      <c r="D476" s="17"/>
      <c r="E476" s="17"/>
      <c r="F476" s="38"/>
      <c r="G476" s="17"/>
      <c r="H476" s="39"/>
      <c r="I476" s="17"/>
      <c r="J476" s="17"/>
      <c r="K476" s="17"/>
      <c r="L476" s="17"/>
      <c r="M476" s="17"/>
      <c r="N476" s="17"/>
      <c r="O476" s="17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426"/>
      <c r="CY476" s="426"/>
      <c r="CZ476" s="426"/>
      <c r="DA476" s="426"/>
    </row>
    <row r="477" spans="1:105" ht="15">
      <c r="A477" s="4"/>
      <c r="B477" s="17"/>
      <c r="C477" s="17"/>
      <c r="D477" s="17"/>
      <c r="E477" s="17"/>
      <c r="F477" s="38"/>
      <c r="G477" s="17"/>
      <c r="H477" s="39"/>
      <c r="I477" s="17"/>
      <c r="J477" s="17"/>
      <c r="K477" s="17"/>
      <c r="L477" s="17"/>
      <c r="M477" s="17"/>
      <c r="N477" s="17"/>
      <c r="O477" s="17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426"/>
      <c r="CY477" s="426"/>
      <c r="CZ477" s="426"/>
      <c r="DA477" s="426"/>
    </row>
    <row r="478" spans="1:105" ht="15">
      <c r="A478" s="4"/>
      <c r="B478" s="17"/>
      <c r="C478" s="17"/>
      <c r="D478" s="17"/>
      <c r="E478" s="17"/>
      <c r="F478" s="38"/>
      <c r="G478" s="17"/>
      <c r="H478" s="39"/>
      <c r="I478" s="17"/>
      <c r="J478" s="17"/>
      <c r="K478" s="17"/>
      <c r="L478" s="17"/>
      <c r="M478" s="17"/>
      <c r="N478" s="17"/>
      <c r="O478" s="17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426"/>
      <c r="CY478" s="426"/>
      <c r="CZ478" s="426"/>
      <c r="DA478" s="426"/>
    </row>
    <row r="479" spans="1:105" ht="15">
      <c r="A479" s="4"/>
      <c r="B479" s="17"/>
      <c r="C479" s="17"/>
      <c r="D479" s="17"/>
      <c r="E479" s="17"/>
      <c r="F479" s="38"/>
      <c r="G479" s="17"/>
      <c r="H479" s="39"/>
      <c r="I479" s="17"/>
      <c r="J479" s="17"/>
      <c r="K479" s="17"/>
      <c r="L479" s="17"/>
      <c r="M479" s="17"/>
      <c r="N479" s="17"/>
      <c r="O479" s="17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426"/>
      <c r="CY479" s="426"/>
      <c r="CZ479" s="426"/>
      <c r="DA479" s="426"/>
    </row>
    <row r="480" spans="1:105" ht="15">
      <c r="A480" s="4"/>
      <c r="B480" s="17"/>
      <c r="C480" s="17"/>
      <c r="D480" s="17"/>
      <c r="E480" s="17"/>
      <c r="F480" s="38"/>
      <c r="G480" s="17"/>
      <c r="H480" s="39"/>
      <c r="I480" s="17"/>
      <c r="J480" s="17"/>
      <c r="K480" s="17"/>
      <c r="L480" s="17"/>
      <c r="M480" s="17"/>
      <c r="N480" s="17"/>
      <c r="O480" s="17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426"/>
      <c r="CY480" s="426"/>
      <c r="CZ480" s="426"/>
      <c r="DA480" s="426"/>
    </row>
    <row r="481" spans="1:105" ht="15">
      <c r="A481" s="4"/>
      <c r="B481" s="17"/>
      <c r="C481" s="17"/>
      <c r="D481" s="17"/>
      <c r="E481" s="17"/>
      <c r="F481" s="38"/>
      <c r="G481" s="17"/>
      <c r="H481" s="39"/>
      <c r="I481" s="17"/>
      <c r="J481" s="17"/>
      <c r="K481" s="17"/>
      <c r="L481" s="17"/>
      <c r="M481" s="17"/>
      <c r="N481" s="17"/>
      <c r="O481" s="17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426"/>
      <c r="CY481" s="426"/>
      <c r="CZ481" s="426"/>
      <c r="DA481" s="426"/>
    </row>
    <row r="482" spans="1:105" ht="15">
      <c r="A482" s="4"/>
      <c r="B482" s="17"/>
      <c r="C482" s="17"/>
      <c r="D482" s="17"/>
      <c r="E482" s="17"/>
      <c r="F482" s="38"/>
      <c r="G482" s="17"/>
      <c r="H482" s="39"/>
      <c r="I482" s="17"/>
      <c r="J482" s="17"/>
      <c r="K482" s="17"/>
      <c r="L482" s="17"/>
      <c r="M482" s="17"/>
      <c r="N482" s="17"/>
      <c r="O482" s="17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426"/>
      <c r="CY482" s="426"/>
      <c r="CZ482" s="426"/>
      <c r="DA482" s="426"/>
    </row>
    <row r="483" spans="1:105" ht="15">
      <c r="A483" s="4"/>
      <c r="B483" s="17"/>
      <c r="C483" s="17"/>
      <c r="D483" s="17"/>
      <c r="E483" s="17"/>
      <c r="F483" s="38"/>
      <c r="G483" s="17"/>
      <c r="H483" s="39"/>
      <c r="I483" s="17"/>
      <c r="J483" s="17"/>
      <c r="K483" s="17"/>
      <c r="L483" s="17"/>
      <c r="M483" s="17"/>
      <c r="N483" s="17"/>
      <c r="O483" s="17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426"/>
      <c r="CY483" s="426"/>
      <c r="CZ483" s="426"/>
      <c r="DA483" s="426"/>
    </row>
    <row r="484" spans="1:105" ht="15">
      <c r="A484" s="4"/>
      <c r="B484" s="17"/>
      <c r="C484" s="17"/>
      <c r="D484" s="17"/>
      <c r="E484" s="17"/>
      <c r="F484" s="38"/>
      <c r="G484" s="17"/>
      <c r="H484" s="39"/>
      <c r="I484" s="17"/>
      <c r="J484" s="17"/>
      <c r="K484" s="17"/>
      <c r="L484" s="17"/>
      <c r="M484" s="17"/>
      <c r="N484" s="17"/>
      <c r="O484" s="17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426"/>
      <c r="CY484" s="426"/>
      <c r="CZ484" s="426"/>
      <c r="DA484" s="426"/>
    </row>
    <row r="485" spans="1:105" ht="15">
      <c r="A485" s="4"/>
      <c r="B485" s="17"/>
      <c r="C485" s="17"/>
      <c r="D485" s="17"/>
      <c r="E485" s="17"/>
      <c r="F485" s="38"/>
      <c r="G485" s="17"/>
      <c r="H485" s="39"/>
      <c r="I485" s="17"/>
      <c r="J485" s="17"/>
      <c r="K485" s="17"/>
      <c r="L485" s="17"/>
      <c r="M485" s="17"/>
      <c r="N485" s="17"/>
      <c r="O485" s="17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426"/>
      <c r="CY485" s="426"/>
      <c r="CZ485" s="426"/>
      <c r="DA485" s="426"/>
    </row>
    <row r="486" spans="1:105" ht="15">
      <c r="A486" s="4"/>
      <c r="B486" s="17"/>
      <c r="C486" s="17"/>
      <c r="D486" s="17"/>
      <c r="E486" s="17"/>
      <c r="F486" s="38"/>
      <c r="G486" s="17"/>
      <c r="H486" s="39"/>
      <c r="I486" s="17"/>
      <c r="J486" s="17"/>
      <c r="K486" s="17"/>
      <c r="L486" s="17"/>
      <c r="M486" s="17"/>
      <c r="N486" s="17"/>
      <c r="O486" s="17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426"/>
      <c r="CY486" s="426"/>
      <c r="CZ486" s="426"/>
      <c r="DA486" s="426"/>
    </row>
    <row r="487" spans="1:105" ht="15">
      <c r="A487" s="4"/>
      <c r="B487" s="17"/>
      <c r="C487" s="17"/>
      <c r="D487" s="17"/>
      <c r="E487" s="17"/>
      <c r="F487" s="38"/>
      <c r="G487" s="17"/>
      <c r="H487" s="39"/>
      <c r="I487" s="17"/>
      <c r="J487" s="17"/>
      <c r="K487" s="17"/>
      <c r="L487" s="17"/>
      <c r="M487" s="17"/>
      <c r="N487" s="17"/>
      <c r="O487" s="17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426"/>
      <c r="CY487" s="426"/>
      <c r="CZ487" s="426"/>
      <c r="DA487" s="426"/>
    </row>
    <row r="488" spans="1:105" ht="15">
      <c r="A488" s="4"/>
      <c r="B488" s="17"/>
      <c r="C488" s="17"/>
      <c r="D488" s="17"/>
      <c r="E488" s="17"/>
      <c r="F488" s="38"/>
      <c r="G488" s="17"/>
      <c r="H488" s="39"/>
      <c r="I488" s="17"/>
      <c r="J488" s="17"/>
      <c r="K488" s="17"/>
      <c r="L488" s="17"/>
      <c r="M488" s="17"/>
      <c r="N488" s="17"/>
      <c r="O488" s="17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426"/>
      <c r="CY488" s="426"/>
      <c r="CZ488" s="426"/>
      <c r="DA488" s="426"/>
    </row>
    <row r="489" spans="1:105" ht="15">
      <c r="A489" s="4"/>
      <c r="B489" s="17"/>
      <c r="C489" s="17"/>
      <c r="D489" s="17"/>
      <c r="E489" s="17"/>
      <c r="F489" s="38"/>
      <c r="G489" s="17"/>
      <c r="H489" s="39"/>
      <c r="I489" s="17"/>
      <c r="J489" s="17"/>
      <c r="K489" s="17"/>
      <c r="L489" s="17"/>
      <c r="M489" s="17"/>
      <c r="N489" s="17"/>
      <c r="O489" s="17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426"/>
      <c r="CY489" s="426"/>
      <c r="CZ489" s="426"/>
      <c r="DA489" s="426"/>
    </row>
    <row r="490" spans="1:105" ht="15">
      <c r="A490" s="4"/>
      <c r="B490" s="17"/>
      <c r="C490" s="17"/>
      <c r="D490" s="17"/>
      <c r="E490" s="17"/>
      <c r="F490" s="38"/>
      <c r="G490" s="17"/>
      <c r="H490" s="39"/>
      <c r="I490" s="17"/>
      <c r="J490" s="17"/>
      <c r="K490" s="17"/>
      <c r="L490" s="17"/>
      <c r="M490" s="17"/>
      <c r="N490" s="17"/>
      <c r="O490" s="17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426"/>
      <c r="CY490" s="426"/>
      <c r="CZ490" s="426"/>
      <c r="DA490" s="426"/>
    </row>
    <row r="491" spans="1:105" ht="15">
      <c r="A491" s="4"/>
      <c r="B491" s="17"/>
      <c r="C491" s="17"/>
      <c r="D491" s="17"/>
      <c r="E491" s="17"/>
      <c r="F491" s="38"/>
      <c r="G491" s="17"/>
      <c r="H491" s="39"/>
      <c r="I491" s="17"/>
      <c r="J491" s="17"/>
      <c r="K491" s="17"/>
      <c r="L491" s="17"/>
      <c r="M491" s="17"/>
      <c r="N491" s="17"/>
      <c r="O491" s="17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426"/>
      <c r="CY491" s="426"/>
      <c r="CZ491" s="426"/>
      <c r="DA491" s="426"/>
    </row>
    <row r="492" spans="1:105" ht="15">
      <c r="A492" s="4"/>
      <c r="B492" s="17"/>
      <c r="C492" s="17"/>
      <c r="D492" s="17"/>
      <c r="E492" s="17"/>
      <c r="F492" s="38"/>
      <c r="G492" s="17"/>
      <c r="H492" s="39"/>
      <c r="I492" s="17"/>
      <c r="J492" s="17"/>
      <c r="K492" s="17"/>
      <c r="L492" s="17"/>
      <c r="M492" s="17"/>
      <c r="N492" s="17"/>
      <c r="O492" s="17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426"/>
      <c r="CY492" s="426"/>
      <c r="CZ492" s="426"/>
      <c r="DA492" s="426"/>
    </row>
    <row r="493" spans="1:105" ht="15">
      <c r="A493" s="4"/>
      <c r="B493" s="17"/>
      <c r="C493" s="17"/>
      <c r="D493" s="17"/>
      <c r="E493" s="17"/>
      <c r="F493" s="38"/>
      <c r="G493" s="17"/>
      <c r="H493" s="39"/>
      <c r="I493" s="17"/>
      <c r="J493" s="17"/>
      <c r="K493" s="17"/>
      <c r="L493" s="17"/>
      <c r="M493" s="17"/>
      <c r="N493" s="17"/>
      <c r="O493" s="17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426"/>
      <c r="CY493" s="426"/>
      <c r="CZ493" s="426"/>
      <c r="DA493" s="426"/>
    </row>
    <row r="494" spans="1:105" ht="15">
      <c r="A494" s="4"/>
      <c r="B494" s="17"/>
      <c r="C494" s="17"/>
      <c r="D494" s="17"/>
      <c r="E494" s="17"/>
      <c r="F494" s="38"/>
      <c r="G494" s="17"/>
      <c r="H494" s="39"/>
      <c r="I494" s="17"/>
      <c r="J494" s="17"/>
      <c r="K494" s="17"/>
      <c r="L494" s="17"/>
      <c r="M494" s="17"/>
      <c r="N494" s="17"/>
      <c r="O494" s="17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426"/>
      <c r="CY494" s="426"/>
      <c r="CZ494" s="426"/>
      <c r="DA494" s="426"/>
    </row>
    <row r="495" spans="1:105" ht="15">
      <c r="A495" s="4"/>
      <c r="B495" s="17"/>
      <c r="C495" s="17"/>
      <c r="D495" s="17"/>
      <c r="E495" s="17"/>
      <c r="F495" s="38"/>
      <c r="G495" s="17"/>
      <c r="H495" s="39"/>
      <c r="I495" s="17"/>
      <c r="J495" s="17"/>
      <c r="K495" s="17"/>
      <c r="L495" s="17"/>
      <c r="M495" s="17"/>
      <c r="N495" s="17"/>
      <c r="O495" s="17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426"/>
      <c r="CY495" s="426"/>
      <c r="CZ495" s="426"/>
      <c r="DA495" s="426"/>
    </row>
    <row r="496" spans="1:105" ht="15">
      <c r="A496" s="4"/>
      <c r="B496" s="17"/>
      <c r="C496" s="17"/>
      <c r="D496" s="17"/>
      <c r="E496" s="17"/>
      <c r="F496" s="38"/>
      <c r="G496" s="17"/>
      <c r="H496" s="39"/>
      <c r="I496" s="17"/>
      <c r="J496" s="17"/>
      <c r="K496" s="17"/>
      <c r="L496" s="17"/>
      <c r="M496" s="17"/>
      <c r="N496" s="17"/>
      <c r="O496" s="17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426"/>
      <c r="CY496" s="426"/>
      <c r="CZ496" s="426"/>
      <c r="DA496" s="426"/>
    </row>
    <row r="497" spans="1:105" ht="15">
      <c r="A497" s="4"/>
      <c r="B497" s="17"/>
      <c r="C497" s="17"/>
      <c r="D497" s="17"/>
      <c r="E497" s="17"/>
      <c r="F497" s="38"/>
      <c r="G497" s="17"/>
      <c r="H497" s="39"/>
      <c r="I497" s="17"/>
      <c r="J497" s="17"/>
      <c r="K497" s="17"/>
      <c r="L497" s="17"/>
      <c r="M497" s="17"/>
      <c r="N497" s="17"/>
      <c r="O497" s="17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426"/>
      <c r="CY497" s="426"/>
      <c r="CZ497" s="426"/>
      <c r="DA497" s="426"/>
    </row>
    <row r="498" spans="1:105" ht="15">
      <c r="A498" s="4"/>
      <c r="B498" s="17"/>
      <c r="C498" s="17"/>
      <c r="D498" s="17"/>
      <c r="E498" s="17"/>
      <c r="F498" s="38"/>
      <c r="G498" s="17"/>
      <c r="H498" s="39"/>
      <c r="I498" s="17"/>
      <c r="J498" s="17"/>
      <c r="K498" s="17"/>
      <c r="L498" s="17"/>
      <c r="M498" s="17"/>
      <c r="N498" s="17"/>
      <c r="O498" s="17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426"/>
      <c r="CY498" s="426"/>
      <c r="CZ498" s="426"/>
      <c r="DA498" s="426"/>
    </row>
    <row r="499" spans="1:105" ht="15">
      <c r="A499" s="4"/>
      <c r="B499" s="17"/>
      <c r="C499" s="17"/>
      <c r="D499" s="17"/>
      <c r="E499" s="17"/>
      <c r="F499" s="38"/>
      <c r="G499" s="17"/>
      <c r="H499" s="39"/>
      <c r="I499" s="17"/>
      <c r="J499" s="17"/>
      <c r="K499" s="17"/>
      <c r="L499" s="17"/>
      <c r="M499" s="17"/>
      <c r="N499" s="17"/>
      <c r="O499" s="17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426"/>
      <c r="CY499" s="426"/>
      <c r="CZ499" s="426"/>
      <c r="DA499" s="426"/>
    </row>
    <row r="500" spans="1:105" ht="15">
      <c r="A500" s="4"/>
      <c r="B500" s="17"/>
      <c r="C500" s="17"/>
      <c r="D500" s="17"/>
      <c r="E500" s="17"/>
      <c r="F500" s="38"/>
      <c r="G500" s="17"/>
      <c r="H500" s="39"/>
      <c r="I500" s="17"/>
      <c r="J500" s="17"/>
      <c r="K500" s="17"/>
      <c r="L500" s="17"/>
      <c r="M500" s="17"/>
      <c r="N500" s="17"/>
      <c r="O500" s="17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426"/>
      <c r="CY500" s="426"/>
      <c r="CZ500" s="426"/>
      <c r="DA500" s="426"/>
    </row>
    <row r="501" spans="1:105" ht="15">
      <c r="A501" s="4"/>
      <c r="B501" s="17"/>
      <c r="C501" s="17"/>
      <c r="D501" s="17"/>
      <c r="E501" s="17"/>
      <c r="F501" s="38"/>
      <c r="G501" s="17"/>
      <c r="H501" s="39"/>
      <c r="I501" s="17"/>
      <c r="J501" s="17"/>
      <c r="K501" s="17"/>
      <c r="L501" s="17"/>
      <c r="M501" s="17"/>
      <c r="N501" s="17"/>
      <c r="O501" s="17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426"/>
      <c r="CY501" s="426"/>
      <c r="CZ501" s="426"/>
      <c r="DA501" s="426"/>
    </row>
    <row r="502" spans="1:105" ht="15">
      <c r="A502" s="4"/>
      <c r="B502" s="17"/>
      <c r="C502" s="17"/>
      <c r="D502" s="17"/>
      <c r="E502" s="17"/>
      <c r="F502" s="38"/>
      <c r="G502" s="17"/>
      <c r="H502" s="39"/>
      <c r="I502" s="17"/>
      <c r="J502" s="17"/>
      <c r="K502" s="17"/>
      <c r="L502" s="17"/>
      <c r="M502" s="17"/>
      <c r="N502" s="17"/>
      <c r="O502" s="17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426"/>
      <c r="CY502" s="426"/>
      <c r="CZ502" s="426"/>
      <c r="DA502" s="426"/>
    </row>
    <row r="503" spans="1:105" ht="15">
      <c r="A503" s="4"/>
      <c r="B503" s="17"/>
      <c r="C503" s="17"/>
      <c r="D503" s="17"/>
      <c r="E503" s="17"/>
      <c r="F503" s="38"/>
      <c r="G503" s="17"/>
      <c r="H503" s="39"/>
      <c r="I503" s="17"/>
      <c r="J503" s="17"/>
      <c r="K503" s="17"/>
      <c r="L503" s="17"/>
      <c r="M503" s="17"/>
      <c r="N503" s="17"/>
      <c r="O503" s="17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426"/>
      <c r="CY503" s="426"/>
      <c r="CZ503" s="426"/>
      <c r="DA503" s="426"/>
    </row>
    <row r="504" spans="1:105" ht="15">
      <c r="A504" s="4"/>
      <c r="B504" s="17"/>
      <c r="C504" s="17"/>
      <c r="D504" s="17"/>
      <c r="E504" s="17"/>
      <c r="F504" s="38"/>
      <c r="G504" s="17"/>
      <c r="H504" s="39"/>
      <c r="I504" s="17"/>
      <c r="J504" s="17"/>
      <c r="K504" s="17"/>
      <c r="L504" s="17"/>
      <c r="M504" s="17"/>
      <c r="N504" s="17"/>
      <c r="O504" s="17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426"/>
      <c r="CY504" s="426"/>
      <c r="CZ504" s="426"/>
      <c r="DA504" s="426"/>
    </row>
    <row r="505" spans="1:105" ht="15">
      <c r="A505" s="4"/>
      <c r="B505" s="17"/>
      <c r="C505" s="17"/>
      <c r="D505" s="17"/>
      <c r="E505" s="17"/>
      <c r="F505" s="38"/>
      <c r="G505" s="17"/>
      <c r="H505" s="39"/>
      <c r="I505" s="17"/>
      <c r="J505" s="17"/>
      <c r="K505" s="17"/>
      <c r="L505" s="17"/>
      <c r="M505" s="17"/>
      <c r="N505" s="17"/>
      <c r="O505" s="17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426"/>
      <c r="CY505" s="426"/>
      <c r="CZ505" s="426"/>
      <c r="DA505" s="426"/>
    </row>
    <row r="506" spans="1:105" ht="15">
      <c r="A506" s="4"/>
      <c r="B506" s="17"/>
      <c r="C506" s="17"/>
      <c r="D506" s="17"/>
      <c r="E506" s="17"/>
      <c r="F506" s="38"/>
      <c r="G506" s="17"/>
      <c r="H506" s="39"/>
      <c r="I506" s="17"/>
      <c r="J506" s="17"/>
      <c r="K506" s="17"/>
      <c r="L506" s="17"/>
      <c r="M506" s="17"/>
      <c r="N506" s="17"/>
      <c r="O506" s="17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426"/>
      <c r="CY506" s="426"/>
      <c r="CZ506" s="426"/>
      <c r="DA506" s="426"/>
    </row>
    <row r="507" spans="1:105" ht="15">
      <c r="A507" s="4"/>
      <c r="B507" s="17"/>
      <c r="C507" s="17"/>
      <c r="D507" s="17"/>
      <c r="E507" s="17"/>
      <c r="F507" s="38"/>
      <c r="G507" s="17"/>
      <c r="H507" s="39"/>
      <c r="I507" s="17"/>
      <c r="J507" s="17"/>
      <c r="K507" s="17"/>
      <c r="L507" s="17"/>
      <c r="M507" s="17"/>
      <c r="N507" s="17"/>
      <c r="O507" s="17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426"/>
      <c r="CY507" s="426"/>
      <c r="CZ507" s="426"/>
      <c r="DA507" s="426"/>
    </row>
    <row r="508" spans="1:105" ht="15">
      <c r="A508" s="4"/>
      <c r="B508" s="17"/>
      <c r="C508" s="17"/>
      <c r="D508" s="17"/>
      <c r="E508" s="17"/>
      <c r="F508" s="38"/>
      <c r="G508" s="17"/>
      <c r="H508" s="39"/>
      <c r="I508" s="17"/>
      <c r="J508" s="17"/>
      <c r="K508" s="17"/>
      <c r="L508" s="17"/>
      <c r="M508" s="17"/>
      <c r="N508" s="17"/>
      <c r="O508" s="17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426"/>
      <c r="CY508" s="426"/>
      <c r="CZ508" s="426"/>
      <c r="DA508" s="426"/>
    </row>
    <row r="509" spans="1:105" ht="15">
      <c r="A509" s="4"/>
      <c r="B509" s="17"/>
      <c r="C509" s="17"/>
      <c r="D509" s="17"/>
      <c r="E509" s="17"/>
      <c r="F509" s="38"/>
      <c r="G509" s="17"/>
      <c r="H509" s="39"/>
      <c r="I509" s="17"/>
      <c r="J509" s="17"/>
      <c r="K509" s="17"/>
      <c r="L509" s="17"/>
      <c r="M509" s="17"/>
      <c r="N509" s="17"/>
      <c r="O509" s="17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426"/>
      <c r="CY509" s="426"/>
      <c r="CZ509" s="426"/>
      <c r="DA509" s="426"/>
    </row>
    <row r="510" spans="1:105" ht="15">
      <c r="A510" s="4"/>
      <c r="B510" s="17"/>
      <c r="C510" s="17"/>
      <c r="D510" s="17"/>
      <c r="E510" s="17"/>
      <c r="F510" s="38"/>
      <c r="G510" s="17"/>
      <c r="H510" s="39"/>
      <c r="I510" s="17"/>
      <c r="J510" s="17"/>
      <c r="K510" s="17"/>
      <c r="L510" s="17"/>
      <c r="M510" s="17"/>
      <c r="N510" s="17"/>
      <c r="O510" s="17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426"/>
      <c r="CY510" s="426"/>
      <c r="CZ510" s="426"/>
      <c r="DA510" s="426"/>
    </row>
    <row r="511" spans="1:105" ht="15">
      <c r="A511" s="4"/>
      <c r="B511" s="17"/>
      <c r="C511" s="17"/>
      <c r="D511" s="17"/>
      <c r="E511" s="17"/>
      <c r="F511" s="38"/>
      <c r="G511" s="17"/>
      <c r="H511" s="39"/>
      <c r="I511" s="17"/>
      <c r="J511" s="17"/>
      <c r="K511" s="17"/>
      <c r="L511" s="17"/>
      <c r="M511" s="17"/>
      <c r="N511" s="17"/>
      <c r="O511" s="17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426"/>
      <c r="CY511" s="426"/>
      <c r="CZ511" s="426"/>
      <c r="DA511" s="426"/>
    </row>
    <row r="512" spans="1:105" ht="15">
      <c r="A512" s="4"/>
      <c r="B512" s="17"/>
      <c r="C512" s="17"/>
      <c r="D512" s="17"/>
      <c r="E512" s="17"/>
      <c r="F512" s="38"/>
      <c r="G512" s="17"/>
      <c r="H512" s="39"/>
      <c r="I512" s="17"/>
      <c r="J512" s="17"/>
      <c r="K512" s="17"/>
      <c r="L512" s="17"/>
      <c r="M512" s="17"/>
      <c r="N512" s="17"/>
      <c r="O512" s="17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426"/>
      <c r="CY512" s="426"/>
      <c r="CZ512" s="426"/>
      <c r="DA512" s="426"/>
    </row>
    <row r="513" spans="1:105" ht="15">
      <c r="A513" s="4"/>
      <c r="B513" s="17"/>
      <c r="C513" s="17"/>
      <c r="D513" s="17"/>
      <c r="E513" s="17"/>
      <c r="F513" s="38"/>
      <c r="G513" s="17"/>
      <c r="H513" s="39"/>
      <c r="I513" s="17"/>
      <c r="J513" s="17"/>
      <c r="K513" s="17"/>
      <c r="L513" s="17"/>
      <c r="M513" s="17"/>
      <c r="N513" s="17"/>
      <c r="O513" s="17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426"/>
      <c r="CY513" s="426"/>
      <c r="CZ513" s="426"/>
      <c r="DA513" s="426"/>
    </row>
    <row r="514" spans="1:105" ht="15">
      <c r="A514" s="4"/>
      <c r="B514" s="17"/>
      <c r="C514" s="17"/>
      <c r="D514" s="17"/>
      <c r="E514" s="17"/>
      <c r="F514" s="38"/>
      <c r="G514" s="17"/>
      <c r="H514" s="39"/>
      <c r="I514" s="17"/>
      <c r="J514" s="17"/>
      <c r="K514" s="17"/>
      <c r="L514" s="17"/>
      <c r="M514" s="17"/>
      <c r="N514" s="17"/>
      <c r="O514" s="17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426"/>
      <c r="CY514" s="426"/>
      <c r="CZ514" s="426"/>
      <c r="DA514" s="426"/>
    </row>
    <row r="515" spans="1:105" ht="15">
      <c r="A515" s="4"/>
      <c r="B515" s="17"/>
      <c r="C515" s="17"/>
      <c r="D515" s="17"/>
      <c r="E515" s="17"/>
      <c r="F515" s="38"/>
      <c r="G515" s="17"/>
      <c r="H515" s="39"/>
      <c r="I515" s="17"/>
      <c r="J515" s="17"/>
      <c r="K515" s="17"/>
      <c r="L515" s="17"/>
      <c r="M515" s="17"/>
      <c r="N515" s="17"/>
      <c r="O515" s="17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426"/>
      <c r="CY515" s="426"/>
      <c r="CZ515" s="426"/>
      <c r="DA515" s="426"/>
    </row>
    <row r="516" spans="1:105" ht="15">
      <c r="A516" s="4"/>
      <c r="B516" s="17"/>
      <c r="C516" s="17"/>
      <c r="D516" s="17"/>
      <c r="E516" s="17"/>
      <c r="F516" s="38"/>
      <c r="G516" s="17"/>
      <c r="H516" s="39"/>
      <c r="I516" s="17"/>
      <c r="J516" s="17"/>
      <c r="K516" s="17"/>
      <c r="L516" s="17"/>
      <c r="M516" s="17"/>
      <c r="N516" s="17"/>
      <c r="O516" s="17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426"/>
      <c r="CY516" s="426"/>
      <c r="CZ516" s="426"/>
      <c r="DA516" s="426"/>
    </row>
    <row r="517" spans="1:105" ht="15">
      <c r="A517" s="4"/>
      <c r="B517" s="17"/>
      <c r="C517" s="17"/>
      <c r="D517" s="17"/>
      <c r="E517" s="17"/>
      <c r="F517" s="38"/>
      <c r="G517" s="17"/>
      <c r="H517" s="39"/>
      <c r="I517" s="17"/>
      <c r="J517" s="17"/>
      <c r="K517" s="17"/>
      <c r="L517" s="17"/>
      <c r="M517" s="17"/>
      <c r="N517" s="17"/>
      <c r="O517" s="17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426"/>
      <c r="CY517" s="426"/>
      <c r="CZ517" s="426"/>
      <c r="DA517" s="426"/>
    </row>
    <row r="518" spans="1:105" ht="15">
      <c r="A518" s="4"/>
      <c r="B518" s="17"/>
      <c r="C518" s="17"/>
      <c r="D518" s="17"/>
      <c r="E518" s="17"/>
      <c r="F518" s="38"/>
      <c r="G518" s="17"/>
      <c r="H518" s="39"/>
      <c r="I518" s="17"/>
      <c r="J518" s="17"/>
      <c r="K518" s="17"/>
      <c r="L518" s="17"/>
      <c r="M518" s="17"/>
      <c r="N518" s="17"/>
      <c r="O518" s="17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426"/>
      <c r="CY518" s="426"/>
      <c r="CZ518" s="426"/>
      <c r="DA518" s="426"/>
    </row>
    <row r="519" spans="1:105" ht="15">
      <c r="A519" s="4"/>
      <c r="B519" s="17"/>
      <c r="C519" s="17"/>
      <c r="D519" s="17"/>
      <c r="E519" s="17"/>
      <c r="F519" s="38"/>
      <c r="G519" s="17"/>
      <c r="H519" s="39"/>
      <c r="I519" s="17"/>
      <c r="J519" s="17"/>
      <c r="K519" s="17"/>
      <c r="L519" s="17"/>
      <c r="M519" s="17"/>
      <c r="N519" s="17"/>
      <c r="O519" s="17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426"/>
      <c r="CY519" s="426"/>
      <c r="CZ519" s="426"/>
      <c r="DA519" s="426"/>
    </row>
    <row r="520" spans="1:105" ht="15">
      <c r="A520" s="4"/>
      <c r="B520" s="17"/>
      <c r="C520" s="17"/>
      <c r="D520" s="17"/>
      <c r="E520" s="17"/>
      <c r="F520" s="38"/>
      <c r="G520" s="17"/>
      <c r="H520" s="39"/>
      <c r="I520" s="17"/>
      <c r="J520" s="17"/>
      <c r="K520" s="17"/>
      <c r="L520" s="17"/>
      <c r="M520" s="17"/>
      <c r="N520" s="17"/>
      <c r="O520" s="17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426"/>
      <c r="CY520" s="426"/>
      <c r="CZ520" s="426"/>
      <c r="DA520" s="426"/>
    </row>
    <row r="521" spans="1:105" ht="15">
      <c r="A521" s="4"/>
      <c r="B521" s="17"/>
      <c r="C521" s="17"/>
      <c r="D521" s="17"/>
      <c r="E521" s="17"/>
      <c r="F521" s="38"/>
      <c r="G521" s="17"/>
      <c r="H521" s="39"/>
      <c r="I521" s="17"/>
      <c r="J521" s="17"/>
      <c r="K521" s="17"/>
      <c r="L521" s="17"/>
      <c r="M521" s="17"/>
      <c r="N521" s="17"/>
      <c r="O521" s="17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426"/>
      <c r="CY521" s="426"/>
      <c r="CZ521" s="426"/>
      <c r="DA521" s="426"/>
    </row>
    <row r="522" spans="1:105" ht="15">
      <c r="A522" s="4"/>
      <c r="B522" s="17"/>
      <c r="C522" s="17"/>
      <c r="D522" s="17"/>
      <c r="E522" s="17"/>
      <c r="F522" s="38"/>
      <c r="G522" s="17"/>
      <c r="H522" s="39"/>
      <c r="I522" s="17"/>
      <c r="J522" s="17"/>
      <c r="K522" s="17"/>
      <c r="L522" s="17"/>
      <c r="M522" s="17"/>
      <c r="N522" s="17"/>
      <c r="O522" s="17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426"/>
      <c r="CY522" s="426"/>
      <c r="CZ522" s="426"/>
      <c r="DA522" s="426"/>
    </row>
    <row r="523" spans="1:105" ht="15">
      <c r="A523" s="4"/>
      <c r="B523" s="17"/>
      <c r="C523" s="17"/>
      <c r="D523" s="17"/>
      <c r="E523" s="17"/>
      <c r="F523" s="38"/>
      <c r="G523" s="17"/>
      <c r="H523" s="39"/>
      <c r="I523" s="17"/>
      <c r="J523" s="17"/>
      <c r="K523" s="17"/>
      <c r="L523" s="17"/>
      <c r="M523" s="17"/>
      <c r="N523" s="17"/>
      <c r="O523" s="17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426"/>
      <c r="CY523" s="426"/>
      <c r="CZ523" s="426"/>
      <c r="DA523" s="426"/>
    </row>
    <row r="524" spans="1:105" ht="15">
      <c r="A524" s="4"/>
      <c r="B524" s="17"/>
      <c r="C524" s="17"/>
      <c r="D524" s="17"/>
      <c r="E524" s="17"/>
      <c r="F524" s="38"/>
      <c r="G524" s="17"/>
      <c r="H524" s="39"/>
      <c r="I524" s="17"/>
      <c r="J524" s="17"/>
      <c r="K524" s="17"/>
      <c r="L524" s="17"/>
      <c r="M524" s="17"/>
      <c r="N524" s="17"/>
      <c r="O524" s="17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426"/>
      <c r="CY524" s="426"/>
      <c r="CZ524" s="426"/>
      <c r="DA524" s="426"/>
    </row>
    <row r="525" spans="1:105" ht="15">
      <c r="A525" s="4"/>
      <c r="B525" s="17"/>
      <c r="C525" s="17"/>
      <c r="D525" s="17"/>
      <c r="E525" s="17"/>
      <c r="F525" s="38"/>
      <c r="G525" s="17"/>
      <c r="H525" s="39"/>
      <c r="I525" s="17"/>
      <c r="J525" s="17"/>
      <c r="K525" s="17"/>
      <c r="L525" s="17"/>
      <c r="M525" s="17"/>
      <c r="N525" s="17"/>
      <c r="O525" s="17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426"/>
      <c r="CY525" s="426"/>
      <c r="CZ525" s="426"/>
      <c r="DA525" s="426"/>
    </row>
    <row r="526" spans="1:105" ht="15">
      <c r="A526" s="4"/>
      <c r="B526" s="17"/>
      <c r="C526" s="17"/>
      <c r="D526" s="17"/>
      <c r="E526" s="17"/>
      <c r="F526" s="38"/>
      <c r="G526" s="17"/>
      <c r="H526" s="39"/>
      <c r="I526" s="17"/>
      <c r="J526" s="17"/>
      <c r="K526" s="17"/>
      <c r="L526" s="17"/>
      <c r="M526" s="17"/>
      <c r="N526" s="17"/>
      <c r="O526" s="17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426"/>
      <c r="CY526" s="426"/>
      <c r="CZ526" s="426"/>
      <c r="DA526" s="426"/>
    </row>
    <row r="527" spans="1:105" ht="15">
      <c r="A527" s="4"/>
      <c r="B527" s="17"/>
      <c r="C527" s="17"/>
      <c r="D527" s="17"/>
      <c r="E527" s="17"/>
      <c r="F527" s="38"/>
      <c r="G527" s="17"/>
      <c r="H527" s="39"/>
      <c r="I527" s="17"/>
      <c r="J527" s="17"/>
      <c r="K527" s="17"/>
      <c r="L527" s="17"/>
      <c r="M527" s="17"/>
      <c r="N527" s="17"/>
      <c r="O527" s="17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426"/>
      <c r="CY527" s="426"/>
      <c r="CZ527" s="426"/>
      <c r="DA527" s="426"/>
    </row>
    <row r="528" spans="1:105" ht="15">
      <c r="A528" s="4"/>
      <c r="B528" s="17"/>
      <c r="C528" s="17"/>
      <c r="D528" s="17"/>
      <c r="E528" s="17"/>
      <c r="F528" s="38"/>
      <c r="G528" s="17"/>
      <c r="H528" s="39"/>
      <c r="I528" s="17"/>
      <c r="J528" s="17"/>
      <c r="K528" s="17"/>
      <c r="L528" s="17"/>
      <c r="M528" s="17"/>
      <c r="N528" s="17"/>
      <c r="O528" s="17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426"/>
      <c r="CY528" s="426"/>
      <c r="CZ528" s="426"/>
      <c r="DA528" s="426"/>
    </row>
    <row r="529" spans="1:105" ht="15">
      <c r="A529" s="4"/>
      <c r="B529" s="17"/>
      <c r="C529" s="17"/>
      <c r="D529" s="17"/>
      <c r="E529" s="17"/>
      <c r="F529" s="38"/>
      <c r="G529" s="17"/>
      <c r="H529" s="39"/>
      <c r="I529" s="17"/>
      <c r="J529" s="17"/>
      <c r="K529" s="17"/>
      <c r="L529" s="17"/>
      <c r="M529" s="17"/>
      <c r="N529" s="17"/>
      <c r="O529" s="17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426"/>
      <c r="CY529" s="426"/>
      <c r="CZ529" s="426"/>
      <c r="DA529" s="426"/>
    </row>
    <row r="530" spans="1:105" ht="15">
      <c r="A530" s="4"/>
      <c r="B530" s="17"/>
      <c r="C530" s="17"/>
      <c r="D530" s="17"/>
      <c r="E530" s="17"/>
      <c r="F530" s="38"/>
      <c r="G530" s="17"/>
      <c r="H530" s="39"/>
      <c r="I530" s="17"/>
      <c r="J530" s="17"/>
      <c r="K530" s="17"/>
      <c r="L530" s="17"/>
      <c r="M530" s="17"/>
      <c r="N530" s="17"/>
      <c r="O530" s="17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426"/>
      <c r="CY530" s="426"/>
      <c r="CZ530" s="426"/>
      <c r="DA530" s="426"/>
    </row>
    <row r="531" spans="1:105" ht="15">
      <c r="A531" s="4"/>
      <c r="B531" s="17"/>
      <c r="C531" s="17"/>
      <c r="D531" s="17"/>
      <c r="E531" s="17"/>
      <c r="F531" s="38"/>
      <c r="G531" s="17"/>
      <c r="H531" s="39"/>
      <c r="I531" s="17"/>
      <c r="J531" s="17"/>
      <c r="K531" s="17"/>
      <c r="L531" s="17"/>
      <c r="M531" s="17"/>
      <c r="N531" s="17"/>
      <c r="O531" s="17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426"/>
      <c r="CY531" s="426"/>
      <c r="CZ531" s="426"/>
      <c r="DA531" s="426"/>
    </row>
    <row r="532" spans="1:105" ht="15">
      <c r="A532" s="4"/>
      <c r="B532" s="17"/>
      <c r="C532" s="17"/>
      <c r="D532" s="17"/>
      <c r="E532" s="17"/>
      <c r="F532" s="38"/>
      <c r="G532" s="17"/>
      <c r="H532" s="39"/>
      <c r="I532" s="17"/>
      <c r="J532" s="17"/>
      <c r="K532" s="17"/>
      <c r="L532" s="17"/>
      <c r="M532" s="17"/>
      <c r="N532" s="17"/>
      <c r="O532" s="17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426"/>
      <c r="CY532" s="426"/>
      <c r="CZ532" s="426"/>
      <c r="DA532" s="426"/>
    </row>
    <row r="533" spans="1:105" ht="15">
      <c r="A533" s="4"/>
      <c r="B533" s="17"/>
      <c r="C533" s="17"/>
      <c r="D533" s="17"/>
      <c r="E533" s="17"/>
      <c r="F533" s="38"/>
      <c r="G533" s="17"/>
      <c r="H533" s="39"/>
      <c r="I533" s="17"/>
      <c r="J533" s="17"/>
      <c r="K533" s="17"/>
      <c r="L533" s="17"/>
      <c r="M533" s="17"/>
      <c r="N533" s="17"/>
      <c r="O533" s="17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426"/>
      <c r="CY533" s="426"/>
      <c r="CZ533" s="426"/>
      <c r="DA533" s="426"/>
    </row>
    <row r="534" spans="1:105" ht="15">
      <c r="A534" s="4"/>
      <c r="B534" s="17"/>
      <c r="C534" s="17"/>
      <c r="D534" s="17"/>
      <c r="E534" s="17"/>
      <c r="F534" s="38"/>
      <c r="G534" s="17"/>
      <c r="H534" s="39"/>
      <c r="I534" s="17"/>
      <c r="J534" s="17"/>
      <c r="K534" s="17"/>
      <c r="L534" s="17"/>
      <c r="M534" s="17"/>
      <c r="N534" s="17"/>
      <c r="O534" s="17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426"/>
      <c r="CY534" s="426"/>
      <c r="CZ534" s="426"/>
      <c r="DA534" s="426"/>
    </row>
    <row r="535" spans="1:105" ht="15">
      <c r="A535" s="4"/>
      <c r="B535" s="17"/>
      <c r="C535" s="17"/>
      <c r="D535" s="17"/>
      <c r="E535" s="17"/>
      <c r="F535" s="38"/>
      <c r="G535" s="17"/>
      <c r="H535" s="39"/>
      <c r="I535" s="17"/>
      <c r="J535" s="17"/>
      <c r="K535" s="17"/>
      <c r="L535" s="17"/>
      <c r="M535" s="17"/>
      <c r="N535" s="17"/>
      <c r="O535" s="17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426"/>
      <c r="CY535" s="426"/>
      <c r="CZ535" s="426"/>
      <c r="DA535" s="426"/>
    </row>
    <row r="536" spans="1:105" ht="15">
      <c r="A536" s="4"/>
      <c r="B536" s="17"/>
      <c r="C536" s="17"/>
      <c r="D536" s="17"/>
      <c r="E536" s="17"/>
      <c r="F536" s="38"/>
      <c r="G536" s="17"/>
      <c r="H536" s="39"/>
      <c r="I536" s="17"/>
      <c r="J536" s="17"/>
      <c r="K536" s="17"/>
      <c r="L536" s="17"/>
      <c r="M536" s="17"/>
      <c r="N536" s="17"/>
      <c r="O536" s="17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426"/>
      <c r="CY536" s="426"/>
      <c r="CZ536" s="426"/>
      <c r="DA536" s="426"/>
    </row>
    <row r="537" spans="1:105" ht="15">
      <c r="A537" s="4"/>
      <c r="B537" s="17"/>
      <c r="C537" s="17"/>
      <c r="D537" s="17"/>
      <c r="E537" s="17"/>
      <c r="F537" s="38"/>
      <c r="G537" s="17"/>
      <c r="H537" s="39"/>
      <c r="I537" s="17"/>
      <c r="J537" s="17"/>
      <c r="K537" s="17"/>
      <c r="L537" s="17"/>
      <c r="M537" s="17"/>
      <c r="N537" s="17"/>
      <c r="O537" s="17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426"/>
      <c r="CY537" s="426"/>
      <c r="CZ537" s="426"/>
      <c r="DA537" s="426"/>
    </row>
    <row r="538" spans="1:105" ht="15">
      <c r="A538" s="4"/>
      <c r="B538" s="17"/>
      <c r="C538" s="17"/>
      <c r="D538" s="17"/>
      <c r="E538" s="17"/>
      <c r="F538" s="38"/>
      <c r="G538" s="17"/>
      <c r="H538" s="39"/>
      <c r="I538" s="17"/>
      <c r="J538" s="17"/>
      <c r="K538" s="17"/>
      <c r="L538" s="17"/>
      <c r="M538" s="17"/>
      <c r="N538" s="17"/>
      <c r="O538" s="17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426"/>
      <c r="CY538" s="426"/>
      <c r="CZ538" s="426"/>
      <c r="DA538" s="426"/>
    </row>
    <row r="539" spans="1:105" ht="15">
      <c r="A539" s="4"/>
      <c r="B539" s="17"/>
      <c r="C539" s="17"/>
      <c r="D539" s="17"/>
      <c r="E539" s="17"/>
      <c r="F539" s="38"/>
      <c r="G539" s="17"/>
      <c r="H539" s="39"/>
      <c r="I539" s="17"/>
      <c r="J539" s="17"/>
      <c r="K539" s="17"/>
      <c r="L539" s="17"/>
      <c r="M539" s="17"/>
      <c r="N539" s="17"/>
      <c r="O539" s="17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426"/>
      <c r="CY539" s="426"/>
      <c r="CZ539" s="426"/>
      <c r="DA539" s="426"/>
    </row>
    <row r="540" spans="1:105" ht="15">
      <c r="A540" s="4"/>
      <c r="B540" s="17"/>
      <c r="C540" s="17"/>
      <c r="D540" s="17"/>
      <c r="E540" s="17"/>
      <c r="F540" s="38"/>
      <c r="G540" s="17"/>
      <c r="H540" s="39"/>
      <c r="I540" s="17"/>
      <c r="J540" s="17"/>
      <c r="K540" s="17"/>
      <c r="L540" s="17"/>
      <c r="M540" s="17"/>
      <c r="N540" s="17"/>
      <c r="O540" s="17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426"/>
      <c r="CY540" s="426"/>
      <c r="CZ540" s="426"/>
      <c r="DA540" s="426"/>
    </row>
    <row r="541" spans="1:105" ht="15">
      <c r="A541" s="4"/>
      <c r="B541" s="17"/>
      <c r="C541" s="17"/>
      <c r="D541" s="17"/>
      <c r="E541" s="17"/>
      <c r="F541" s="38"/>
      <c r="G541" s="17"/>
      <c r="H541" s="39"/>
      <c r="I541" s="17"/>
      <c r="J541" s="17"/>
      <c r="K541" s="17"/>
      <c r="L541" s="17"/>
      <c r="M541" s="17"/>
      <c r="N541" s="17"/>
      <c r="O541" s="17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426"/>
      <c r="CY541" s="426"/>
      <c r="CZ541" s="426"/>
      <c r="DA541" s="426"/>
    </row>
    <row r="542" spans="1:105" ht="15">
      <c r="A542" s="4"/>
      <c r="B542" s="17"/>
      <c r="C542" s="17"/>
      <c r="D542" s="17"/>
      <c r="E542" s="17"/>
      <c r="F542" s="38"/>
      <c r="G542" s="17"/>
      <c r="H542" s="39"/>
      <c r="I542" s="17"/>
      <c r="J542" s="17"/>
      <c r="K542" s="17"/>
      <c r="L542" s="17"/>
      <c r="M542" s="17"/>
      <c r="N542" s="17"/>
      <c r="O542" s="17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426"/>
      <c r="CY542" s="426"/>
      <c r="CZ542" s="426"/>
      <c r="DA542" s="426"/>
    </row>
    <row r="543" spans="1:105" ht="15">
      <c r="A543" s="4"/>
      <c r="B543" s="17"/>
      <c r="C543" s="17"/>
      <c r="D543" s="17"/>
      <c r="E543" s="17"/>
      <c r="F543" s="38"/>
      <c r="G543" s="17"/>
      <c r="H543" s="39"/>
      <c r="I543" s="17"/>
      <c r="J543" s="17"/>
      <c r="K543" s="17"/>
      <c r="L543" s="17"/>
      <c r="M543" s="17"/>
      <c r="N543" s="17"/>
      <c r="O543" s="17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426"/>
      <c r="CY543" s="426"/>
      <c r="CZ543" s="426"/>
      <c r="DA543" s="426"/>
    </row>
    <row r="544" spans="1:105" ht="15">
      <c r="A544" s="4"/>
      <c r="B544" s="17"/>
      <c r="C544" s="17"/>
      <c r="D544" s="17"/>
      <c r="E544" s="17"/>
      <c r="F544" s="38"/>
      <c r="G544" s="17"/>
      <c r="H544" s="39"/>
      <c r="I544" s="17"/>
      <c r="J544" s="17"/>
      <c r="K544" s="17"/>
      <c r="L544" s="17"/>
      <c r="M544" s="17"/>
      <c r="N544" s="17"/>
      <c r="O544" s="17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426"/>
      <c r="CY544" s="426"/>
      <c r="CZ544" s="426"/>
      <c r="DA544" s="426"/>
    </row>
    <row r="545" spans="1:105" ht="15">
      <c r="A545" s="4"/>
      <c r="B545" s="17"/>
      <c r="C545" s="17"/>
      <c r="D545" s="17"/>
      <c r="E545" s="17"/>
      <c r="F545" s="38"/>
      <c r="G545" s="17"/>
      <c r="H545" s="39"/>
      <c r="I545" s="17"/>
      <c r="J545" s="17"/>
      <c r="K545" s="17"/>
      <c r="L545" s="17"/>
      <c r="M545" s="17"/>
      <c r="N545" s="17"/>
      <c r="O545" s="17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426"/>
      <c r="CY545" s="426"/>
      <c r="CZ545" s="426"/>
      <c r="DA545" s="426"/>
    </row>
    <row r="546" spans="1:105" ht="15">
      <c r="A546" s="4"/>
      <c r="B546" s="17"/>
      <c r="C546" s="17"/>
      <c r="D546" s="17"/>
      <c r="E546" s="17"/>
      <c r="F546" s="38"/>
      <c r="G546" s="17"/>
      <c r="H546" s="39"/>
      <c r="I546" s="17"/>
      <c r="J546" s="17"/>
      <c r="K546" s="17"/>
      <c r="L546" s="17"/>
      <c r="M546" s="17"/>
      <c r="N546" s="17"/>
      <c r="O546" s="17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426"/>
      <c r="CY546" s="426"/>
      <c r="CZ546" s="426"/>
      <c r="DA546" s="426"/>
    </row>
    <row r="547" spans="1:105" ht="15">
      <c r="A547" s="4"/>
      <c r="B547" s="17"/>
      <c r="C547" s="17"/>
      <c r="D547" s="17"/>
      <c r="E547" s="17"/>
      <c r="F547" s="38"/>
      <c r="G547" s="17"/>
      <c r="H547" s="39"/>
      <c r="I547" s="17"/>
      <c r="J547" s="17"/>
      <c r="K547" s="17"/>
      <c r="L547" s="17"/>
      <c r="M547" s="17"/>
      <c r="N547" s="17"/>
      <c r="O547" s="17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426"/>
      <c r="CY547" s="426"/>
      <c r="CZ547" s="426"/>
      <c r="DA547" s="426"/>
    </row>
    <row r="548" spans="1:105" ht="15">
      <c r="A548" s="4"/>
      <c r="B548" s="17"/>
      <c r="C548" s="17"/>
      <c r="D548" s="17"/>
      <c r="E548" s="17"/>
      <c r="F548" s="38"/>
      <c r="G548" s="17"/>
      <c r="H548" s="39"/>
      <c r="I548" s="17"/>
      <c r="J548" s="17"/>
      <c r="K548" s="17"/>
      <c r="L548" s="17"/>
      <c r="M548" s="17"/>
      <c r="N548" s="17"/>
      <c r="O548" s="17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426"/>
      <c r="CY548" s="426"/>
      <c r="CZ548" s="426"/>
      <c r="DA548" s="426"/>
    </row>
    <row r="549" spans="1:105" ht="15">
      <c r="A549" s="4"/>
      <c r="B549" s="17"/>
      <c r="C549" s="17"/>
      <c r="D549" s="17"/>
      <c r="E549" s="17"/>
      <c r="F549" s="38"/>
      <c r="G549" s="17"/>
      <c r="H549" s="39"/>
      <c r="I549" s="17"/>
      <c r="J549" s="17"/>
      <c r="K549" s="17"/>
      <c r="L549" s="17"/>
      <c r="M549" s="17"/>
      <c r="N549" s="17"/>
      <c r="O549" s="17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426"/>
      <c r="CY549" s="426"/>
      <c r="CZ549" s="426"/>
      <c r="DA549" s="426"/>
    </row>
    <row r="550" spans="1:105" ht="15">
      <c r="A550" s="4"/>
      <c r="B550" s="17"/>
      <c r="C550" s="17"/>
      <c r="D550" s="17"/>
      <c r="E550" s="17"/>
      <c r="F550" s="38"/>
      <c r="G550" s="17"/>
      <c r="H550" s="39"/>
      <c r="I550" s="17"/>
      <c r="J550" s="17"/>
      <c r="K550" s="17"/>
      <c r="L550" s="17"/>
      <c r="M550" s="17"/>
      <c r="N550" s="17"/>
      <c r="O550" s="17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426"/>
      <c r="CY550" s="426"/>
      <c r="CZ550" s="426"/>
      <c r="DA550" s="426"/>
    </row>
    <row r="551" spans="1:105" ht="15">
      <c r="A551" s="4"/>
      <c r="B551" s="17"/>
      <c r="C551" s="17"/>
      <c r="D551" s="17"/>
      <c r="E551" s="17"/>
      <c r="F551" s="38"/>
      <c r="G551" s="17"/>
      <c r="H551" s="39"/>
      <c r="I551" s="17"/>
      <c r="J551" s="17"/>
      <c r="K551" s="17"/>
      <c r="L551" s="17"/>
      <c r="M551" s="17"/>
      <c r="N551" s="17"/>
      <c r="O551" s="17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426"/>
      <c r="CY551" s="426"/>
      <c r="CZ551" s="426"/>
      <c r="DA551" s="426"/>
    </row>
    <row r="552" spans="1:105" ht="15">
      <c r="A552" s="4"/>
      <c r="B552" s="17"/>
      <c r="C552" s="17"/>
      <c r="D552" s="17"/>
      <c r="E552" s="17"/>
      <c r="F552" s="38"/>
      <c r="G552" s="17"/>
      <c r="H552" s="39"/>
      <c r="I552" s="17"/>
      <c r="J552" s="17"/>
      <c r="K552" s="17"/>
      <c r="L552" s="17"/>
      <c r="M552" s="17"/>
      <c r="N552" s="17"/>
      <c r="O552" s="17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426"/>
      <c r="CY552" s="426"/>
      <c r="CZ552" s="426"/>
      <c r="DA552" s="426"/>
    </row>
    <row r="553" spans="1:105" ht="15">
      <c r="A553" s="4"/>
      <c r="B553" s="17"/>
      <c r="C553" s="17"/>
      <c r="D553" s="17"/>
      <c r="E553" s="17"/>
      <c r="F553" s="38"/>
      <c r="G553" s="17"/>
      <c r="H553" s="39"/>
      <c r="I553" s="17"/>
      <c r="J553" s="17"/>
      <c r="K553" s="17"/>
      <c r="L553" s="17"/>
      <c r="M553" s="17"/>
      <c r="N553" s="17"/>
      <c r="O553" s="17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426"/>
      <c r="CY553" s="426"/>
      <c r="CZ553" s="426"/>
      <c r="DA553" s="426"/>
    </row>
    <row r="554" spans="1:105" ht="15">
      <c r="A554" s="4"/>
      <c r="B554" s="17"/>
      <c r="C554" s="17"/>
      <c r="D554" s="17"/>
      <c r="E554" s="17"/>
      <c r="F554" s="38"/>
      <c r="G554" s="17"/>
      <c r="H554" s="39"/>
      <c r="I554" s="17"/>
      <c r="J554" s="17"/>
      <c r="K554" s="17"/>
      <c r="L554" s="17"/>
      <c r="M554" s="17"/>
      <c r="N554" s="17"/>
      <c r="O554" s="17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426"/>
      <c r="CY554" s="426"/>
      <c r="CZ554" s="426"/>
      <c r="DA554" s="426"/>
    </row>
    <row r="555" spans="1:105" ht="15">
      <c r="A555" s="4"/>
      <c r="B555" s="17"/>
      <c r="C555" s="17"/>
      <c r="D555" s="17"/>
      <c r="E555" s="17"/>
      <c r="F555" s="38"/>
      <c r="G555" s="17"/>
      <c r="H555" s="39"/>
      <c r="I555" s="17"/>
      <c r="J555" s="17"/>
      <c r="K555" s="17"/>
      <c r="L555" s="17"/>
      <c r="M555" s="17"/>
      <c r="N555" s="17"/>
      <c r="O555" s="17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426"/>
      <c r="CY555" s="426"/>
      <c r="CZ555" s="426"/>
      <c r="DA555" s="426"/>
    </row>
    <row r="556" spans="1:105" ht="15">
      <c r="A556" s="4"/>
      <c r="B556" s="17"/>
      <c r="C556" s="17"/>
      <c r="D556" s="17"/>
      <c r="E556" s="17"/>
      <c r="F556" s="38"/>
      <c r="G556" s="17"/>
      <c r="H556" s="39"/>
      <c r="I556" s="17"/>
      <c r="J556" s="17"/>
      <c r="K556" s="17"/>
      <c r="L556" s="17"/>
      <c r="M556" s="17"/>
      <c r="N556" s="17"/>
      <c r="O556" s="17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426"/>
      <c r="CY556" s="426"/>
      <c r="CZ556" s="426"/>
      <c r="DA556" s="426"/>
    </row>
    <row r="557" spans="1:105" ht="15">
      <c r="A557" s="4"/>
      <c r="B557" s="17"/>
      <c r="C557" s="17"/>
      <c r="D557" s="17"/>
      <c r="E557" s="17"/>
      <c r="F557" s="38"/>
      <c r="G557" s="17"/>
      <c r="H557" s="39"/>
      <c r="I557" s="17"/>
      <c r="J557" s="17"/>
      <c r="K557" s="17"/>
      <c r="L557" s="17"/>
      <c r="M557" s="17"/>
      <c r="N557" s="17"/>
      <c r="O557" s="17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426"/>
      <c r="CY557" s="426"/>
      <c r="CZ557" s="426"/>
      <c r="DA557" s="426"/>
    </row>
    <row r="558" spans="1:105" ht="15">
      <c r="A558" s="4"/>
      <c r="B558" s="17"/>
      <c r="C558" s="17"/>
      <c r="D558" s="17"/>
      <c r="E558" s="17"/>
      <c r="F558" s="38"/>
      <c r="G558" s="17"/>
      <c r="H558" s="39"/>
      <c r="I558" s="17"/>
      <c r="J558" s="17"/>
      <c r="K558" s="17"/>
      <c r="L558" s="17"/>
      <c r="M558" s="17"/>
      <c r="N558" s="17"/>
      <c r="O558" s="17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426"/>
      <c r="CY558" s="426"/>
      <c r="CZ558" s="426"/>
      <c r="DA558" s="426"/>
    </row>
    <row r="559" spans="1:105" ht="15">
      <c r="A559" s="4"/>
      <c r="B559" s="17"/>
      <c r="C559" s="17"/>
      <c r="D559" s="17"/>
      <c r="E559" s="17"/>
      <c r="F559" s="38"/>
      <c r="G559" s="17"/>
      <c r="H559" s="39"/>
      <c r="I559" s="17"/>
      <c r="J559" s="17"/>
      <c r="K559" s="17"/>
      <c r="L559" s="17"/>
      <c r="M559" s="17"/>
      <c r="N559" s="17"/>
      <c r="O559" s="17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426"/>
      <c r="CY559" s="426"/>
      <c r="CZ559" s="426"/>
      <c r="DA559" s="426"/>
    </row>
    <row r="560" spans="1:105" ht="15">
      <c r="A560" s="4"/>
      <c r="B560" s="17"/>
      <c r="C560" s="17"/>
      <c r="D560" s="17"/>
      <c r="E560" s="17"/>
      <c r="F560" s="38"/>
      <c r="G560" s="17"/>
      <c r="H560" s="39"/>
      <c r="I560" s="17"/>
      <c r="J560" s="17"/>
      <c r="K560" s="17"/>
      <c r="L560" s="17"/>
      <c r="M560" s="17"/>
      <c r="N560" s="17"/>
      <c r="O560" s="17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426"/>
      <c r="CY560" s="426"/>
      <c r="CZ560" s="426"/>
      <c r="DA560" s="426"/>
    </row>
    <row r="561" spans="1:105" ht="15">
      <c r="A561" s="4"/>
      <c r="B561" s="17"/>
      <c r="C561" s="17"/>
      <c r="D561" s="17"/>
      <c r="E561" s="17"/>
      <c r="F561" s="38"/>
      <c r="G561" s="17"/>
      <c r="H561" s="39"/>
      <c r="I561" s="17"/>
      <c r="J561" s="17"/>
      <c r="K561" s="17"/>
      <c r="L561" s="17"/>
      <c r="M561" s="17"/>
      <c r="N561" s="17"/>
      <c r="O561" s="17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426"/>
      <c r="CY561" s="426"/>
      <c r="CZ561" s="426"/>
      <c r="DA561" s="426"/>
    </row>
    <row r="562" spans="1:105" ht="15">
      <c r="A562" s="4"/>
      <c r="B562" s="17"/>
      <c r="C562" s="17"/>
      <c r="D562" s="17"/>
      <c r="E562" s="17"/>
      <c r="F562" s="38"/>
      <c r="G562" s="17"/>
      <c r="H562" s="39"/>
      <c r="I562" s="17"/>
      <c r="J562" s="17"/>
      <c r="K562" s="17"/>
      <c r="L562" s="17"/>
      <c r="M562" s="17"/>
      <c r="N562" s="17"/>
      <c r="O562" s="17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426"/>
      <c r="CY562" s="426"/>
      <c r="CZ562" s="426"/>
      <c r="DA562" s="426"/>
    </row>
    <row r="563" spans="1:105" ht="15">
      <c r="A563" s="4"/>
      <c r="B563" s="17"/>
      <c r="C563" s="17"/>
      <c r="D563" s="17"/>
      <c r="E563" s="17"/>
      <c r="F563" s="38"/>
      <c r="G563" s="17"/>
      <c r="H563" s="39"/>
      <c r="I563" s="17"/>
      <c r="J563" s="17"/>
      <c r="K563" s="17"/>
      <c r="L563" s="17"/>
      <c r="M563" s="17"/>
      <c r="N563" s="17"/>
      <c r="O563" s="17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426"/>
      <c r="CY563" s="426"/>
      <c r="CZ563" s="426"/>
      <c r="DA563" s="426"/>
    </row>
    <row r="564" spans="1:105" ht="15">
      <c r="A564" s="4"/>
      <c r="B564" s="17"/>
      <c r="C564" s="17"/>
      <c r="D564" s="17"/>
      <c r="E564" s="17"/>
      <c r="F564" s="38"/>
      <c r="G564" s="17"/>
      <c r="H564" s="39"/>
      <c r="I564" s="17"/>
      <c r="J564" s="17"/>
      <c r="K564" s="17"/>
      <c r="L564" s="17"/>
      <c r="M564" s="17"/>
      <c r="N564" s="17"/>
      <c r="O564" s="17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426"/>
      <c r="CY564" s="426"/>
      <c r="CZ564" s="426"/>
      <c r="DA564" s="426"/>
    </row>
    <row r="565" spans="1:105" ht="15">
      <c r="A565" s="4"/>
      <c r="B565" s="17"/>
      <c r="C565" s="17"/>
      <c r="D565" s="17"/>
      <c r="E565" s="17"/>
      <c r="F565" s="38"/>
      <c r="G565" s="17"/>
      <c r="H565" s="39"/>
      <c r="I565" s="17"/>
      <c r="J565" s="17"/>
      <c r="K565" s="17"/>
      <c r="L565" s="17"/>
      <c r="M565" s="17"/>
      <c r="N565" s="17"/>
      <c r="O565" s="17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426"/>
      <c r="CY565" s="426"/>
      <c r="CZ565" s="426"/>
      <c r="DA565" s="426"/>
    </row>
    <row r="566" spans="1:105" ht="15">
      <c r="A566" s="4"/>
      <c r="B566" s="17"/>
      <c r="C566" s="17"/>
      <c r="D566" s="17"/>
      <c r="E566" s="17"/>
      <c r="F566" s="38"/>
      <c r="G566" s="17"/>
      <c r="H566" s="39"/>
      <c r="I566" s="17"/>
      <c r="J566" s="17"/>
      <c r="K566" s="17"/>
      <c r="L566" s="17"/>
      <c r="M566" s="17"/>
      <c r="N566" s="17"/>
      <c r="O566" s="17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426"/>
      <c r="CY566" s="426"/>
      <c r="CZ566" s="426"/>
      <c r="DA566" s="426"/>
    </row>
    <row r="567" spans="1:105" ht="15">
      <c r="A567" s="4"/>
      <c r="B567" s="17"/>
      <c r="C567" s="17"/>
      <c r="D567" s="17"/>
      <c r="E567" s="17"/>
      <c r="F567" s="38"/>
      <c r="G567" s="17"/>
      <c r="H567" s="39"/>
      <c r="I567" s="17"/>
      <c r="J567" s="17"/>
      <c r="K567" s="17"/>
      <c r="L567" s="17"/>
      <c r="M567" s="17"/>
      <c r="N567" s="17"/>
      <c r="O567" s="17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  <c r="BO567" s="17"/>
      <c r="BP567" s="17"/>
      <c r="BQ567" s="17"/>
      <c r="BR567" s="17"/>
      <c r="BS567" s="17"/>
      <c r="BT567" s="17"/>
      <c r="BU567" s="17"/>
      <c r="BV567" s="17"/>
      <c r="BW567" s="17"/>
      <c r="BX567" s="17"/>
      <c r="BY567" s="17"/>
      <c r="BZ567" s="17"/>
      <c r="CA567" s="17"/>
      <c r="CB567" s="17"/>
      <c r="CC567" s="17"/>
      <c r="CD567" s="17"/>
      <c r="CE567" s="17"/>
      <c r="CF567" s="17"/>
      <c r="CG567" s="17"/>
      <c r="CH567" s="17"/>
      <c r="CI567" s="17"/>
      <c r="CJ567" s="17"/>
      <c r="CK567" s="17"/>
      <c r="CL567" s="17"/>
      <c r="CM567" s="17"/>
      <c r="CN567" s="17"/>
      <c r="CO567" s="17"/>
      <c r="CP567" s="17"/>
      <c r="CQ567" s="17"/>
      <c r="CR567" s="17"/>
      <c r="CS567" s="17"/>
      <c r="CT567" s="17"/>
      <c r="CU567" s="17"/>
      <c r="CV567" s="17"/>
      <c r="CW567" s="17"/>
      <c r="CX567" s="426"/>
      <c r="CY567" s="426"/>
      <c r="CZ567" s="426"/>
      <c r="DA567" s="426"/>
    </row>
    <row r="568" spans="1:105" ht="15">
      <c r="A568" s="4"/>
      <c r="B568" s="17"/>
      <c r="C568" s="17"/>
      <c r="D568" s="17"/>
      <c r="E568" s="17"/>
      <c r="F568" s="38"/>
      <c r="G568" s="17"/>
      <c r="H568" s="39"/>
      <c r="I568" s="17"/>
      <c r="J568" s="17"/>
      <c r="K568" s="17"/>
      <c r="L568" s="17"/>
      <c r="M568" s="17"/>
      <c r="N568" s="17"/>
      <c r="O568" s="17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  <c r="BO568" s="17"/>
      <c r="BP568" s="17"/>
      <c r="BQ568" s="17"/>
      <c r="BR568" s="17"/>
      <c r="BS568" s="17"/>
      <c r="BT568" s="17"/>
      <c r="BU568" s="17"/>
      <c r="BV568" s="17"/>
      <c r="BW568" s="17"/>
      <c r="BX568" s="17"/>
      <c r="BY568" s="17"/>
      <c r="BZ568" s="17"/>
      <c r="CA568" s="17"/>
      <c r="CB568" s="17"/>
      <c r="CC568" s="17"/>
      <c r="CD568" s="17"/>
      <c r="CE568" s="17"/>
      <c r="CF568" s="17"/>
      <c r="CG568" s="17"/>
      <c r="CH568" s="17"/>
      <c r="CI568" s="17"/>
      <c r="CJ568" s="17"/>
      <c r="CK568" s="17"/>
      <c r="CL568" s="17"/>
      <c r="CM568" s="17"/>
      <c r="CN568" s="17"/>
      <c r="CO568" s="17"/>
      <c r="CP568" s="17"/>
      <c r="CQ568" s="17"/>
      <c r="CR568" s="17"/>
      <c r="CS568" s="17"/>
      <c r="CT568" s="17"/>
      <c r="CU568" s="17"/>
      <c r="CV568" s="17"/>
      <c r="CW568" s="17"/>
      <c r="CX568" s="426"/>
      <c r="CY568" s="426"/>
      <c r="CZ568" s="426"/>
      <c r="DA568" s="426"/>
    </row>
    <row r="569" spans="1:105" ht="15">
      <c r="A569" s="4"/>
      <c r="B569" s="17"/>
      <c r="C569" s="17"/>
      <c r="D569" s="17"/>
      <c r="E569" s="17"/>
      <c r="F569" s="38"/>
      <c r="G569" s="17"/>
      <c r="H569" s="39"/>
      <c r="I569" s="17"/>
      <c r="J569" s="17"/>
      <c r="K569" s="17"/>
      <c r="L569" s="17"/>
      <c r="M569" s="17"/>
      <c r="N569" s="17"/>
      <c r="O569" s="17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  <c r="BO569" s="17"/>
      <c r="BP569" s="17"/>
      <c r="BQ569" s="17"/>
      <c r="BR569" s="17"/>
      <c r="BS569" s="17"/>
      <c r="BT569" s="17"/>
      <c r="BU569" s="17"/>
      <c r="BV569" s="17"/>
      <c r="BW569" s="17"/>
      <c r="BX569" s="17"/>
      <c r="BY569" s="17"/>
      <c r="BZ569" s="17"/>
      <c r="CA569" s="17"/>
      <c r="CB569" s="17"/>
      <c r="CC569" s="17"/>
      <c r="CD569" s="17"/>
      <c r="CE569" s="17"/>
      <c r="CF569" s="17"/>
      <c r="CG569" s="17"/>
      <c r="CH569" s="17"/>
      <c r="CI569" s="17"/>
      <c r="CJ569" s="17"/>
      <c r="CK569" s="17"/>
      <c r="CL569" s="17"/>
      <c r="CM569" s="17"/>
      <c r="CN569" s="17"/>
      <c r="CO569" s="17"/>
      <c r="CP569" s="17"/>
      <c r="CQ569" s="17"/>
      <c r="CR569" s="17"/>
      <c r="CS569" s="17"/>
      <c r="CT569" s="17"/>
      <c r="CU569" s="17"/>
      <c r="CV569" s="17"/>
      <c r="CW569" s="17"/>
      <c r="CX569" s="426"/>
      <c r="CY569" s="426"/>
      <c r="CZ569" s="426"/>
      <c r="DA569" s="426"/>
    </row>
    <row r="570" spans="1:105" ht="15">
      <c r="A570" s="4"/>
      <c r="B570" s="17"/>
      <c r="C570" s="17"/>
      <c r="D570" s="17"/>
      <c r="E570" s="17"/>
      <c r="F570" s="38"/>
      <c r="G570" s="17"/>
      <c r="H570" s="39"/>
      <c r="I570" s="17"/>
      <c r="J570" s="17"/>
      <c r="K570" s="17"/>
      <c r="L570" s="17"/>
      <c r="M570" s="17"/>
      <c r="N570" s="17"/>
      <c r="O570" s="17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  <c r="BO570" s="17"/>
      <c r="BP570" s="17"/>
      <c r="BQ570" s="17"/>
      <c r="BR570" s="17"/>
      <c r="BS570" s="17"/>
      <c r="BT570" s="17"/>
      <c r="BU570" s="17"/>
      <c r="BV570" s="17"/>
      <c r="BW570" s="17"/>
      <c r="BX570" s="17"/>
      <c r="BY570" s="17"/>
      <c r="BZ570" s="17"/>
      <c r="CA570" s="17"/>
      <c r="CB570" s="17"/>
      <c r="CC570" s="17"/>
      <c r="CD570" s="17"/>
      <c r="CE570" s="17"/>
      <c r="CF570" s="17"/>
      <c r="CG570" s="17"/>
      <c r="CH570" s="17"/>
      <c r="CI570" s="17"/>
      <c r="CJ570" s="17"/>
      <c r="CK570" s="17"/>
      <c r="CL570" s="17"/>
      <c r="CM570" s="17"/>
      <c r="CN570" s="17"/>
      <c r="CO570" s="17"/>
      <c r="CP570" s="17"/>
      <c r="CQ570" s="17"/>
      <c r="CR570" s="17"/>
      <c r="CS570" s="17"/>
      <c r="CT570" s="17"/>
      <c r="CU570" s="17"/>
      <c r="CV570" s="17"/>
      <c r="CW570" s="17"/>
      <c r="CX570" s="426"/>
      <c r="CY570" s="426"/>
      <c r="CZ570" s="426"/>
      <c r="DA570" s="426"/>
    </row>
    <row r="571" spans="1:105" ht="15">
      <c r="A571" s="4"/>
      <c r="B571" s="17"/>
      <c r="C571" s="17"/>
      <c r="D571" s="17"/>
      <c r="E571" s="17"/>
      <c r="F571" s="38"/>
      <c r="G571" s="17"/>
      <c r="H571" s="39"/>
      <c r="I571" s="17"/>
      <c r="J571" s="17"/>
      <c r="K571" s="17"/>
      <c r="L571" s="17"/>
      <c r="M571" s="17"/>
      <c r="N571" s="17"/>
      <c r="O571" s="17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  <c r="BO571" s="17"/>
      <c r="BP571" s="17"/>
      <c r="BQ571" s="17"/>
      <c r="BR571" s="17"/>
      <c r="BS571" s="17"/>
      <c r="BT571" s="17"/>
      <c r="BU571" s="17"/>
      <c r="BV571" s="17"/>
      <c r="BW571" s="17"/>
      <c r="BX571" s="17"/>
      <c r="BY571" s="17"/>
      <c r="BZ571" s="17"/>
      <c r="CA571" s="17"/>
      <c r="CB571" s="17"/>
      <c r="CC571" s="17"/>
      <c r="CD571" s="17"/>
      <c r="CE571" s="17"/>
      <c r="CF571" s="17"/>
      <c r="CG571" s="17"/>
      <c r="CH571" s="17"/>
      <c r="CI571" s="17"/>
      <c r="CJ571" s="17"/>
      <c r="CK571" s="17"/>
      <c r="CL571" s="17"/>
      <c r="CM571" s="17"/>
      <c r="CN571" s="17"/>
      <c r="CO571" s="17"/>
      <c r="CP571" s="17"/>
      <c r="CQ571" s="17"/>
      <c r="CR571" s="17"/>
      <c r="CS571" s="17"/>
      <c r="CT571" s="17"/>
      <c r="CU571" s="17"/>
      <c r="CV571" s="17"/>
      <c r="CW571" s="17"/>
      <c r="CX571" s="426"/>
      <c r="CY571" s="426"/>
      <c r="CZ571" s="426"/>
      <c r="DA571" s="426"/>
    </row>
    <row r="572" spans="1:105" ht="15">
      <c r="A572" s="4"/>
      <c r="B572" s="17"/>
      <c r="C572" s="17"/>
      <c r="D572" s="17"/>
      <c r="E572" s="17"/>
      <c r="F572" s="38"/>
      <c r="G572" s="17"/>
      <c r="H572" s="39"/>
      <c r="I572" s="17"/>
      <c r="J572" s="17"/>
      <c r="K572" s="17"/>
      <c r="L572" s="17"/>
      <c r="M572" s="17"/>
      <c r="N572" s="17"/>
      <c r="O572" s="17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  <c r="BO572" s="17"/>
      <c r="BP572" s="17"/>
      <c r="BQ572" s="17"/>
      <c r="BR572" s="17"/>
      <c r="BS572" s="17"/>
      <c r="BT572" s="17"/>
      <c r="BU572" s="17"/>
      <c r="BV572" s="17"/>
      <c r="BW572" s="17"/>
      <c r="BX572" s="17"/>
      <c r="BY572" s="17"/>
      <c r="BZ572" s="17"/>
      <c r="CA572" s="17"/>
      <c r="CB572" s="17"/>
      <c r="CC572" s="17"/>
      <c r="CD572" s="17"/>
      <c r="CE572" s="17"/>
      <c r="CF572" s="17"/>
      <c r="CG572" s="17"/>
      <c r="CH572" s="17"/>
      <c r="CI572" s="17"/>
      <c r="CJ572" s="17"/>
      <c r="CK572" s="17"/>
      <c r="CL572" s="17"/>
      <c r="CM572" s="17"/>
      <c r="CN572" s="17"/>
      <c r="CO572" s="17"/>
      <c r="CP572" s="17"/>
      <c r="CQ572" s="17"/>
      <c r="CR572" s="17"/>
      <c r="CS572" s="17"/>
      <c r="CT572" s="17"/>
      <c r="CU572" s="17"/>
      <c r="CV572" s="17"/>
      <c r="CW572" s="17"/>
      <c r="CX572" s="426"/>
      <c r="CY572" s="426"/>
      <c r="CZ572" s="426"/>
      <c r="DA572" s="426"/>
    </row>
    <row r="573" spans="1:105" ht="15">
      <c r="A573" s="4"/>
      <c r="B573" s="17"/>
      <c r="C573" s="17"/>
      <c r="D573" s="17"/>
      <c r="E573" s="17"/>
      <c r="F573" s="38"/>
      <c r="G573" s="17"/>
      <c r="H573" s="39"/>
      <c r="I573" s="17"/>
      <c r="J573" s="17"/>
      <c r="K573" s="17"/>
      <c r="L573" s="17"/>
      <c r="M573" s="17"/>
      <c r="N573" s="17"/>
      <c r="O573" s="17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  <c r="BO573" s="17"/>
      <c r="BP573" s="17"/>
      <c r="BQ573" s="17"/>
      <c r="BR573" s="17"/>
      <c r="BS573" s="17"/>
      <c r="BT573" s="17"/>
      <c r="BU573" s="17"/>
      <c r="BV573" s="17"/>
      <c r="BW573" s="17"/>
      <c r="BX573" s="17"/>
      <c r="BY573" s="17"/>
      <c r="BZ573" s="17"/>
      <c r="CA573" s="17"/>
      <c r="CB573" s="17"/>
      <c r="CC573" s="17"/>
      <c r="CD573" s="17"/>
      <c r="CE573" s="17"/>
      <c r="CF573" s="17"/>
      <c r="CG573" s="17"/>
      <c r="CH573" s="17"/>
      <c r="CI573" s="17"/>
      <c r="CJ573" s="17"/>
      <c r="CK573" s="17"/>
      <c r="CL573" s="17"/>
      <c r="CM573" s="17"/>
      <c r="CN573" s="17"/>
      <c r="CO573" s="17"/>
      <c r="CP573" s="17"/>
      <c r="CQ573" s="17"/>
      <c r="CR573" s="17"/>
      <c r="CS573" s="17"/>
      <c r="CT573" s="17"/>
      <c r="CU573" s="17"/>
      <c r="CV573" s="17"/>
      <c r="CW573" s="17"/>
      <c r="CX573" s="426"/>
      <c r="CY573" s="426"/>
      <c r="CZ573" s="426"/>
      <c r="DA573" s="426"/>
    </row>
    <row r="574" spans="1:105" ht="15">
      <c r="A574" s="4"/>
      <c r="B574" s="17"/>
      <c r="C574" s="17"/>
      <c r="D574" s="17"/>
      <c r="E574" s="17"/>
      <c r="F574" s="38"/>
      <c r="G574" s="17"/>
      <c r="H574" s="39"/>
      <c r="I574" s="17"/>
      <c r="J574" s="17"/>
      <c r="K574" s="17"/>
      <c r="L574" s="17"/>
      <c r="M574" s="17"/>
      <c r="N574" s="17"/>
      <c r="O574" s="17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  <c r="BO574" s="17"/>
      <c r="BP574" s="17"/>
      <c r="BQ574" s="17"/>
      <c r="BR574" s="17"/>
      <c r="BS574" s="17"/>
      <c r="BT574" s="17"/>
      <c r="BU574" s="17"/>
      <c r="BV574" s="17"/>
      <c r="BW574" s="17"/>
      <c r="BX574" s="17"/>
      <c r="BY574" s="17"/>
      <c r="BZ574" s="17"/>
      <c r="CA574" s="17"/>
      <c r="CB574" s="17"/>
      <c r="CC574" s="17"/>
      <c r="CD574" s="17"/>
      <c r="CE574" s="17"/>
      <c r="CF574" s="17"/>
      <c r="CG574" s="17"/>
      <c r="CH574" s="17"/>
      <c r="CI574" s="17"/>
      <c r="CJ574" s="17"/>
      <c r="CK574" s="17"/>
      <c r="CL574" s="17"/>
      <c r="CM574" s="17"/>
      <c r="CN574" s="17"/>
      <c r="CO574" s="17"/>
      <c r="CP574" s="17"/>
      <c r="CQ574" s="17"/>
      <c r="CR574" s="17"/>
      <c r="CS574" s="17"/>
      <c r="CT574" s="17"/>
      <c r="CU574" s="17"/>
      <c r="CV574" s="17"/>
      <c r="CW574" s="17"/>
      <c r="CX574" s="426"/>
      <c r="CY574" s="426"/>
      <c r="CZ574" s="426"/>
      <c r="DA574" s="426"/>
    </row>
    <row r="575" spans="1:105" ht="15">
      <c r="A575" s="4"/>
      <c r="B575" s="17"/>
      <c r="C575" s="17"/>
      <c r="D575" s="17"/>
      <c r="E575" s="17"/>
      <c r="F575" s="38"/>
      <c r="G575" s="17"/>
      <c r="H575" s="39"/>
      <c r="I575" s="17"/>
      <c r="J575" s="17"/>
      <c r="K575" s="17"/>
      <c r="L575" s="17"/>
      <c r="M575" s="17"/>
      <c r="N575" s="17"/>
      <c r="O575" s="17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  <c r="BO575" s="17"/>
      <c r="BP575" s="17"/>
      <c r="BQ575" s="17"/>
      <c r="BR575" s="17"/>
      <c r="BS575" s="17"/>
      <c r="BT575" s="17"/>
      <c r="BU575" s="17"/>
      <c r="BV575" s="17"/>
      <c r="BW575" s="17"/>
      <c r="BX575" s="17"/>
      <c r="BY575" s="17"/>
      <c r="BZ575" s="17"/>
      <c r="CA575" s="17"/>
      <c r="CB575" s="17"/>
      <c r="CC575" s="17"/>
      <c r="CD575" s="17"/>
      <c r="CE575" s="17"/>
      <c r="CF575" s="17"/>
      <c r="CG575" s="17"/>
      <c r="CH575" s="17"/>
      <c r="CI575" s="17"/>
      <c r="CJ575" s="17"/>
      <c r="CK575" s="17"/>
      <c r="CL575" s="17"/>
      <c r="CM575" s="17"/>
      <c r="CN575" s="17"/>
      <c r="CO575" s="17"/>
      <c r="CP575" s="17"/>
      <c r="CQ575" s="17"/>
      <c r="CR575" s="17"/>
      <c r="CS575" s="17"/>
      <c r="CT575" s="17"/>
      <c r="CU575" s="17"/>
      <c r="CV575" s="17"/>
      <c r="CW575" s="17"/>
      <c r="CX575" s="426"/>
      <c r="CY575" s="426"/>
      <c r="CZ575" s="426"/>
      <c r="DA575" s="426"/>
    </row>
    <row r="576" spans="1:105" ht="15">
      <c r="A576" s="4"/>
      <c r="B576" s="17"/>
      <c r="C576" s="17"/>
      <c r="D576" s="17"/>
      <c r="E576" s="17"/>
      <c r="F576" s="38"/>
      <c r="G576" s="17"/>
      <c r="H576" s="39"/>
      <c r="I576" s="17"/>
      <c r="J576" s="17"/>
      <c r="K576" s="17"/>
      <c r="L576" s="17"/>
      <c r="M576" s="17"/>
      <c r="N576" s="17"/>
      <c r="O576" s="17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426"/>
      <c r="CY576" s="426"/>
      <c r="CZ576" s="426"/>
      <c r="DA576" s="426"/>
    </row>
    <row r="577" spans="1:105" ht="15">
      <c r="A577" s="4"/>
      <c r="B577" s="17"/>
      <c r="C577" s="17"/>
      <c r="D577" s="17"/>
      <c r="E577" s="17"/>
      <c r="F577" s="38"/>
      <c r="G577" s="17"/>
      <c r="H577" s="39"/>
      <c r="I577" s="17"/>
      <c r="J577" s="17"/>
      <c r="K577" s="17"/>
      <c r="L577" s="17"/>
      <c r="M577" s="17"/>
      <c r="N577" s="17"/>
      <c r="O577" s="17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426"/>
      <c r="CY577" s="426"/>
      <c r="CZ577" s="426"/>
      <c r="DA577" s="426"/>
    </row>
    <row r="578" spans="1:105" ht="15">
      <c r="A578" s="4"/>
      <c r="B578" s="17"/>
      <c r="C578" s="17"/>
      <c r="D578" s="17"/>
      <c r="E578" s="17"/>
      <c r="F578" s="38"/>
      <c r="G578" s="17"/>
      <c r="H578" s="39"/>
      <c r="I578" s="17"/>
      <c r="J578" s="17"/>
      <c r="K578" s="17"/>
      <c r="L578" s="17"/>
      <c r="M578" s="17"/>
      <c r="N578" s="17"/>
      <c r="O578" s="17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  <c r="BO578" s="17"/>
      <c r="BP578" s="17"/>
      <c r="BQ578" s="17"/>
      <c r="BR578" s="17"/>
      <c r="BS578" s="17"/>
      <c r="BT578" s="17"/>
      <c r="BU578" s="17"/>
      <c r="BV578" s="17"/>
      <c r="BW578" s="17"/>
      <c r="BX578" s="17"/>
      <c r="BY578" s="17"/>
      <c r="BZ578" s="17"/>
      <c r="CA578" s="17"/>
      <c r="CB578" s="17"/>
      <c r="CC578" s="17"/>
      <c r="CD578" s="17"/>
      <c r="CE578" s="17"/>
      <c r="CF578" s="17"/>
      <c r="CG578" s="17"/>
      <c r="CH578" s="17"/>
      <c r="CI578" s="17"/>
      <c r="CJ578" s="17"/>
      <c r="CK578" s="17"/>
      <c r="CL578" s="17"/>
      <c r="CM578" s="17"/>
      <c r="CN578" s="17"/>
      <c r="CO578" s="17"/>
      <c r="CP578" s="17"/>
      <c r="CQ578" s="17"/>
      <c r="CR578" s="17"/>
      <c r="CS578" s="17"/>
      <c r="CT578" s="17"/>
      <c r="CU578" s="17"/>
      <c r="CV578" s="17"/>
      <c r="CW578" s="17"/>
      <c r="CX578" s="426"/>
      <c r="CY578" s="426"/>
      <c r="CZ578" s="426"/>
      <c r="DA578" s="426"/>
    </row>
    <row r="579" spans="1:105" ht="15">
      <c r="A579" s="4"/>
      <c r="B579" s="17"/>
      <c r="C579" s="17"/>
      <c r="D579" s="17"/>
      <c r="E579" s="17"/>
      <c r="F579" s="38"/>
      <c r="G579" s="17"/>
      <c r="H579" s="39"/>
      <c r="I579" s="17"/>
      <c r="J579" s="17"/>
      <c r="K579" s="17"/>
      <c r="L579" s="17"/>
      <c r="M579" s="17"/>
      <c r="N579" s="17"/>
      <c r="O579" s="17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  <c r="BO579" s="17"/>
      <c r="BP579" s="17"/>
      <c r="BQ579" s="17"/>
      <c r="BR579" s="17"/>
      <c r="BS579" s="17"/>
      <c r="BT579" s="17"/>
      <c r="BU579" s="17"/>
      <c r="BV579" s="17"/>
      <c r="BW579" s="17"/>
      <c r="BX579" s="17"/>
      <c r="BY579" s="17"/>
      <c r="BZ579" s="17"/>
      <c r="CA579" s="17"/>
      <c r="CB579" s="17"/>
      <c r="CC579" s="17"/>
      <c r="CD579" s="17"/>
      <c r="CE579" s="17"/>
      <c r="CF579" s="17"/>
      <c r="CG579" s="17"/>
      <c r="CH579" s="17"/>
      <c r="CI579" s="17"/>
      <c r="CJ579" s="17"/>
      <c r="CK579" s="17"/>
      <c r="CL579" s="17"/>
      <c r="CM579" s="17"/>
      <c r="CN579" s="17"/>
      <c r="CO579" s="17"/>
      <c r="CP579" s="17"/>
      <c r="CQ579" s="17"/>
      <c r="CR579" s="17"/>
      <c r="CS579" s="17"/>
      <c r="CT579" s="17"/>
      <c r="CU579" s="17"/>
      <c r="CV579" s="17"/>
      <c r="CW579" s="17"/>
      <c r="CX579" s="426"/>
      <c r="CY579" s="426"/>
      <c r="CZ579" s="426"/>
      <c r="DA579" s="426"/>
    </row>
    <row r="580" spans="1:105" ht="15">
      <c r="A580" s="4"/>
      <c r="B580" s="17"/>
      <c r="C580" s="17"/>
      <c r="D580" s="17"/>
      <c r="E580" s="17"/>
      <c r="F580" s="38"/>
      <c r="G580" s="17"/>
      <c r="H580" s="39"/>
      <c r="I580" s="17"/>
      <c r="J580" s="17"/>
      <c r="K580" s="17"/>
      <c r="L580" s="17"/>
      <c r="M580" s="17"/>
      <c r="N580" s="17"/>
      <c r="O580" s="17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  <c r="BO580" s="17"/>
      <c r="BP580" s="17"/>
      <c r="BQ580" s="17"/>
      <c r="BR580" s="17"/>
      <c r="BS580" s="17"/>
      <c r="BT580" s="17"/>
      <c r="BU580" s="17"/>
      <c r="BV580" s="17"/>
      <c r="BW580" s="17"/>
      <c r="BX580" s="17"/>
      <c r="BY580" s="17"/>
      <c r="BZ580" s="17"/>
      <c r="CA580" s="17"/>
      <c r="CB580" s="17"/>
      <c r="CC580" s="17"/>
      <c r="CD580" s="17"/>
      <c r="CE580" s="17"/>
      <c r="CF580" s="17"/>
      <c r="CG580" s="17"/>
      <c r="CH580" s="17"/>
      <c r="CI580" s="17"/>
      <c r="CJ580" s="17"/>
      <c r="CK580" s="17"/>
      <c r="CL580" s="17"/>
      <c r="CM580" s="17"/>
      <c r="CN580" s="17"/>
      <c r="CO580" s="17"/>
      <c r="CP580" s="17"/>
      <c r="CQ580" s="17"/>
      <c r="CR580" s="17"/>
      <c r="CS580" s="17"/>
      <c r="CT580" s="17"/>
      <c r="CU580" s="17"/>
      <c r="CV580" s="17"/>
      <c r="CW580" s="17"/>
      <c r="CX580" s="426"/>
      <c r="CY580" s="426"/>
      <c r="CZ580" s="426"/>
      <c r="DA580" s="426"/>
    </row>
    <row r="581" spans="1:105" ht="15">
      <c r="A581" s="4"/>
      <c r="B581" s="17"/>
      <c r="C581" s="17"/>
      <c r="D581" s="17"/>
      <c r="E581" s="17"/>
      <c r="F581" s="38"/>
      <c r="G581" s="17"/>
      <c r="H581" s="39"/>
      <c r="I581" s="17"/>
      <c r="J581" s="17"/>
      <c r="K581" s="17"/>
      <c r="L581" s="17"/>
      <c r="M581" s="17"/>
      <c r="N581" s="17"/>
      <c r="O581" s="17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  <c r="BO581" s="17"/>
      <c r="BP581" s="17"/>
      <c r="BQ581" s="17"/>
      <c r="BR581" s="17"/>
      <c r="BS581" s="17"/>
      <c r="BT581" s="17"/>
      <c r="BU581" s="17"/>
      <c r="BV581" s="17"/>
      <c r="BW581" s="17"/>
      <c r="BX581" s="17"/>
      <c r="BY581" s="17"/>
      <c r="BZ581" s="17"/>
      <c r="CA581" s="17"/>
      <c r="CB581" s="17"/>
      <c r="CC581" s="17"/>
      <c r="CD581" s="17"/>
      <c r="CE581" s="17"/>
      <c r="CF581" s="17"/>
      <c r="CG581" s="17"/>
      <c r="CH581" s="17"/>
      <c r="CI581" s="17"/>
      <c r="CJ581" s="17"/>
      <c r="CK581" s="17"/>
      <c r="CL581" s="17"/>
      <c r="CM581" s="17"/>
      <c r="CN581" s="17"/>
      <c r="CO581" s="17"/>
      <c r="CP581" s="17"/>
      <c r="CQ581" s="17"/>
      <c r="CR581" s="17"/>
      <c r="CS581" s="17"/>
      <c r="CT581" s="17"/>
      <c r="CU581" s="17"/>
      <c r="CV581" s="17"/>
      <c r="CW581" s="17"/>
      <c r="CX581" s="426"/>
      <c r="CY581" s="426"/>
      <c r="CZ581" s="426"/>
      <c r="DA581" s="426"/>
    </row>
    <row r="582" spans="1:105" ht="15">
      <c r="A582" s="4"/>
      <c r="B582" s="17"/>
      <c r="C582" s="17"/>
      <c r="D582" s="17"/>
      <c r="E582" s="17"/>
      <c r="F582" s="38"/>
      <c r="G582" s="17"/>
      <c r="H582" s="39"/>
      <c r="I582" s="17"/>
      <c r="J582" s="17"/>
      <c r="K582" s="17"/>
      <c r="L582" s="17"/>
      <c r="M582" s="17"/>
      <c r="N582" s="17"/>
      <c r="O582" s="17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  <c r="BO582" s="17"/>
      <c r="BP582" s="17"/>
      <c r="BQ582" s="17"/>
      <c r="BR582" s="17"/>
      <c r="BS582" s="17"/>
      <c r="BT582" s="17"/>
      <c r="BU582" s="17"/>
      <c r="BV582" s="17"/>
      <c r="BW582" s="17"/>
      <c r="BX582" s="17"/>
      <c r="BY582" s="17"/>
      <c r="BZ582" s="17"/>
      <c r="CA582" s="17"/>
      <c r="CB582" s="17"/>
      <c r="CC582" s="17"/>
      <c r="CD582" s="17"/>
      <c r="CE582" s="17"/>
      <c r="CF582" s="17"/>
      <c r="CG582" s="17"/>
      <c r="CH582" s="17"/>
      <c r="CI582" s="17"/>
      <c r="CJ582" s="17"/>
      <c r="CK582" s="17"/>
      <c r="CL582" s="17"/>
      <c r="CM582" s="17"/>
      <c r="CN582" s="17"/>
      <c r="CO582" s="17"/>
      <c r="CP582" s="17"/>
      <c r="CQ582" s="17"/>
      <c r="CR582" s="17"/>
      <c r="CS582" s="17"/>
      <c r="CT582" s="17"/>
      <c r="CU582" s="17"/>
      <c r="CV582" s="17"/>
      <c r="CW582" s="17"/>
      <c r="CX582" s="426"/>
      <c r="CY582" s="426"/>
      <c r="CZ582" s="426"/>
      <c r="DA582" s="426"/>
    </row>
    <row r="583" spans="1:105" ht="15">
      <c r="A583" s="4"/>
      <c r="B583" s="17"/>
      <c r="C583" s="17"/>
      <c r="D583" s="17"/>
      <c r="E583" s="17"/>
      <c r="F583" s="38"/>
      <c r="G583" s="17"/>
      <c r="H583" s="39"/>
      <c r="I583" s="17"/>
      <c r="J583" s="17"/>
      <c r="K583" s="17"/>
      <c r="L583" s="17"/>
      <c r="M583" s="17"/>
      <c r="N583" s="17"/>
      <c r="O583" s="17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  <c r="BO583" s="17"/>
      <c r="BP583" s="17"/>
      <c r="BQ583" s="17"/>
      <c r="BR583" s="17"/>
      <c r="BS583" s="17"/>
      <c r="BT583" s="17"/>
      <c r="BU583" s="17"/>
      <c r="BV583" s="17"/>
      <c r="BW583" s="17"/>
      <c r="BX583" s="17"/>
      <c r="BY583" s="17"/>
      <c r="BZ583" s="17"/>
      <c r="CA583" s="17"/>
      <c r="CB583" s="17"/>
      <c r="CC583" s="17"/>
      <c r="CD583" s="17"/>
      <c r="CE583" s="17"/>
      <c r="CF583" s="17"/>
      <c r="CG583" s="17"/>
      <c r="CH583" s="17"/>
      <c r="CI583" s="17"/>
      <c r="CJ583" s="17"/>
      <c r="CK583" s="17"/>
      <c r="CL583" s="17"/>
      <c r="CM583" s="17"/>
      <c r="CN583" s="17"/>
      <c r="CO583" s="17"/>
      <c r="CP583" s="17"/>
      <c r="CQ583" s="17"/>
      <c r="CR583" s="17"/>
      <c r="CS583" s="17"/>
      <c r="CT583" s="17"/>
      <c r="CU583" s="17"/>
      <c r="CV583" s="17"/>
      <c r="CW583" s="17"/>
      <c r="CX583" s="426"/>
      <c r="CY583" s="426"/>
      <c r="CZ583" s="426"/>
      <c r="DA583" s="426"/>
    </row>
    <row r="584" spans="1:105" ht="15">
      <c r="A584" s="4"/>
      <c r="B584" s="17"/>
      <c r="C584" s="17"/>
      <c r="D584" s="17"/>
      <c r="E584" s="17"/>
      <c r="F584" s="38"/>
      <c r="G584" s="17"/>
      <c r="H584" s="39"/>
      <c r="I584" s="17"/>
      <c r="J584" s="17"/>
      <c r="K584" s="17"/>
      <c r="L584" s="17"/>
      <c r="M584" s="17"/>
      <c r="N584" s="17"/>
      <c r="O584" s="17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  <c r="BO584" s="17"/>
      <c r="BP584" s="17"/>
      <c r="BQ584" s="17"/>
      <c r="BR584" s="17"/>
      <c r="BS584" s="17"/>
      <c r="BT584" s="17"/>
      <c r="BU584" s="17"/>
      <c r="BV584" s="17"/>
      <c r="BW584" s="17"/>
      <c r="BX584" s="17"/>
      <c r="BY584" s="17"/>
      <c r="BZ584" s="17"/>
      <c r="CA584" s="17"/>
      <c r="CB584" s="17"/>
      <c r="CC584" s="17"/>
      <c r="CD584" s="17"/>
      <c r="CE584" s="17"/>
      <c r="CF584" s="17"/>
      <c r="CG584" s="17"/>
      <c r="CH584" s="17"/>
      <c r="CI584" s="17"/>
      <c r="CJ584" s="17"/>
      <c r="CK584" s="17"/>
      <c r="CL584" s="17"/>
      <c r="CM584" s="17"/>
      <c r="CN584" s="17"/>
      <c r="CO584" s="17"/>
      <c r="CP584" s="17"/>
      <c r="CQ584" s="17"/>
      <c r="CR584" s="17"/>
      <c r="CS584" s="17"/>
      <c r="CT584" s="17"/>
      <c r="CU584" s="17"/>
      <c r="CV584" s="17"/>
      <c r="CW584" s="17"/>
      <c r="CX584" s="426"/>
      <c r="CY584" s="426"/>
      <c r="CZ584" s="426"/>
      <c r="DA584" s="426"/>
    </row>
    <row r="585" spans="1:105" ht="15">
      <c r="A585" s="4"/>
      <c r="B585" s="17"/>
      <c r="C585" s="17"/>
      <c r="D585" s="17"/>
      <c r="E585" s="17"/>
      <c r="F585" s="38"/>
      <c r="G585" s="17"/>
      <c r="H585" s="39"/>
      <c r="I585" s="17"/>
      <c r="J585" s="17"/>
      <c r="K585" s="17"/>
      <c r="L585" s="17"/>
      <c r="M585" s="17"/>
      <c r="N585" s="17"/>
      <c r="O585" s="17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  <c r="BO585" s="17"/>
      <c r="BP585" s="17"/>
      <c r="BQ585" s="17"/>
      <c r="BR585" s="17"/>
      <c r="BS585" s="17"/>
      <c r="BT585" s="17"/>
      <c r="BU585" s="17"/>
      <c r="BV585" s="17"/>
      <c r="BW585" s="17"/>
      <c r="BX585" s="17"/>
      <c r="BY585" s="17"/>
      <c r="BZ585" s="17"/>
      <c r="CA585" s="17"/>
      <c r="CB585" s="17"/>
      <c r="CC585" s="17"/>
      <c r="CD585" s="17"/>
      <c r="CE585" s="17"/>
      <c r="CF585" s="17"/>
      <c r="CG585" s="17"/>
      <c r="CH585" s="17"/>
      <c r="CI585" s="17"/>
      <c r="CJ585" s="17"/>
      <c r="CK585" s="17"/>
      <c r="CL585" s="17"/>
      <c r="CM585" s="17"/>
      <c r="CN585" s="17"/>
      <c r="CO585" s="17"/>
      <c r="CP585" s="17"/>
      <c r="CQ585" s="17"/>
      <c r="CR585" s="17"/>
      <c r="CS585" s="17"/>
      <c r="CT585" s="17"/>
      <c r="CU585" s="17"/>
      <c r="CV585" s="17"/>
      <c r="CW585" s="17"/>
      <c r="CX585" s="426"/>
      <c r="CY585" s="426"/>
      <c r="CZ585" s="426"/>
      <c r="DA585" s="426"/>
    </row>
    <row r="586" spans="1:105" ht="15">
      <c r="A586" s="4"/>
      <c r="B586" s="17"/>
      <c r="C586" s="17"/>
      <c r="D586" s="17"/>
      <c r="E586" s="17"/>
      <c r="F586" s="38"/>
      <c r="G586" s="17"/>
      <c r="H586" s="39"/>
      <c r="I586" s="17"/>
      <c r="J586" s="17"/>
      <c r="K586" s="17"/>
      <c r="L586" s="17"/>
      <c r="M586" s="17"/>
      <c r="N586" s="17"/>
      <c r="O586" s="17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  <c r="BO586" s="17"/>
      <c r="BP586" s="17"/>
      <c r="BQ586" s="17"/>
      <c r="BR586" s="17"/>
      <c r="BS586" s="17"/>
      <c r="BT586" s="17"/>
      <c r="BU586" s="17"/>
      <c r="BV586" s="17"/>
      <c r="BW586" s="17"/>
      <c r="BX586" s="17"/>
      <c r="BY586" s="17"/>
      <c r="BZ586" s="17"/>
      <c r="CA586" s="17"/>
      <c r="CB586" s="17"/>
      <c r="CC586" s="17"/>
      <c r="CD586" s="17"/>
      <c r="CE586" s="17"/>
      <c r="CF586" s="17"/>
      <c r="CG586" s="17"/>
      <c r="CH586" s="17"/>
      <c r="CI586" s="17"/>
      <c r="CJ586" s="17"/>
      <c r="CK586" s="17"/>
      <c r="CL586" s="17"/>
      <c r="CM586" s="17"/>
      <c r="CN586" s="17"/>
      <c r="CO586" s="17"/>
      <c r="CP586" s="17"/>
      <c r="CQ586" s="17"/>
      <c r="CR586" s="17"/>
      <c r="CS586" s="17"/>
      <c r="CT586" s="17"/>
      <c r="CU586" s="17"/>
      <c r="CV586" s="17"/>
      <c r="CW586" s="17"/>
      <c r="CX586" s="426"/>
      <c r="CY586" s="426"/>
      <c r="CZ586" s="426"/>
      <c r="DA586" s="426"/>
    </row>
    <row r="587" spans="1:105" ht="15">
      <c r="A587" s="4"/>
      <c r="B587" s="17"/>
      <c r="C587" s="17"/>
      <c r="D587" s="17"/>
      <c r="E587" s="17"/>
      <c r="F587" s="38"/>
      <c r="G587" s="17"/>
      <c r="H587" s="39"/>
      <c r="I587" s="17"/>
      <c r="J587" s="17"/>
      <c r="K587" s="17"/>
      <c r="L587" s="17"/>
      <c r="M587" s="17"/>
      <c r="N587" s="17"/>
      <c r="O587" s="17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  <c r="BO587" s="17"/>
      <c r="BP587" s="17"/>
      <c r="BQ587" s="17"/>
      <c r="BR587" s="17"/>
      <c r="BS587" s="17"/>
      <c r="BT587" s="17"/>
      <c r="BU587" s="17"/>
      <c r="BV587" s="17"/>
      <c r="BW587" s="17"/>
      <c r="BX587" s="17"/>
      <c r="BY587" s="17"/>
      <c r="BZ587" s="17"/>
      <c r="CA587" s="17"/>
      <c r="CB587" s="17"/>
      <c r="CC587" s="17"/>
      <c r="CD587" s="17"/>
      <c r="CE587" s="17"/>
      <c r="CF587" s="17"/>
      <c r="CG587" s="17"/>
      <c r="CH587" s="17"/>
      <c r="CI587" s="17"/>
      <c r="CJ587" s="17"/>
      <c r="CK587" s="17"/>
      <c r="CL587" s="17"/>
      <c r="CM587" s="17"/>
      <c r="CN587" s="17"/>
      <c r="CO587" s="17"/>
      <c r="CP587" s="17"/>
      <c r="CQ587" s="17"/>
      <c r="CR587" s="17"/>
      <c r="CS587" s="17"/>
      <c r="CT587" s="17"/>
      <c r="CU587" s="17"/>
      <c r="CV587" s="17"/>
      <c r="CW587" s="17"/>
      <c r="CX587" s="426"/>
      <c r="CY587" s="426"/>
      <c r="CZ587" s="426"/>
      <c r="DA587" s="426"/>
    </row>
    <row r="588" spans="1:105" ht="15">
      <c r="A588" s="4"/>
      <c r="B588" s="17"/>
      <c r="C588" s="17"/>
      <c r="D588" s="17"/>
      <c r="E588" s="17"/>
      <c r="F588" s="38"/>
      <c r="G588" s="17"/>
      <c r="H588" s="39"/>
      <c r="I588" s="17"/>
      <c r="J588" s="17"/>
      <c r="K588" s="17"/>
      <c r="L588" s="17"/>
      <c r="M588" s="17"/>
      <c r="N588" s="17"/>
      <c r="O588" s="17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  <c r="BO588" s="17"/>
      <c r="BP588" s="17"/>
      <c r="BQ588" s="17"/>
      <c r="BR588" s="17"/>
      <c r="BS588" s="17"/>
      <c r="BT588" s="17"/>
      <c r="BU588" s="17"/>
      <c r="BV588" s="17"/>
      <c r="BW588" s="17"/>
      <c r="BX588" s="17"/>
      <c r="BY588" s="17"/>
      <c r="BZ588" s="17"/>
      <c r="CA588" s="17"/>
      <c r="CB588" s="17"/>
      <c r="CC588" s="17"/>
      <c r="CD588" s="17"/>
      <c r="CE588" s="17"/>
      <c r="CF588" s="17"/>
      <c r="CG588" s="17"/>
      <c r="CH588" s="17"/>
      <c r="CI588" s="17"/>
      <c r="CJ588" s="17"/>
      <c r="CK588" s="17"/>
      <c r="CL588" s="17"/>
      <c r="CM588" s="17"/>
      <c r="CN588" s="17"/>
      <c r="CO588" s="17"/>
      <c r="CP588" s="17"/>
      <c r="CQ588" s="17"/>
      <c r="CR588" s="17"/>
      <c r="CS588" s="17"/>
      <c r="CT588" s="17"/>
      <c r="CU588" s="17"/>
      <c r="CV588" s="17"/>
      <c r="CW588" s="17"/>
      <c r="CX588" s="426"/>
      <c r="CY588" s="426"/>
      <c r="CZ588" s="426"/>
      <c r="DA588" s="426"/>
    </row>
    <row r="589" spans="1:105" ht="15">
      <c r="A589" s="4"/>
      <c r="B589" s="17"/>
      <c r="C589" s="17"/>
      <c r="D589" s="17"/>
      <c r="E589" s="17"/>
      <c r="F589" s="38"/>
      <c r="G589" s="17"/>
      <c r="H589" s="39"/>
      <c r="I589" s="17"/>
      <c r="J589" s="17"/>
      <c r="K589" s="17"/>
      <c r="L589" s="17"/>
      <c r="M589" s="17"/>
      <c r="N589" s="17"/>
      <c r="O589" s="17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  <c r="BO589" s="17"/>
      <c r="BP589" s="17"/>
      <c r="BQ589" s="17"/>
      <c r="BR589" s="17"/>
      <c r="BS589" s="17"/>
      <c r="BT589" s="17"/>
      <c r="BU589" s="17"/>
      <c r="BV589" s="17"/>
      <c r="BW589" s="17"/>
      <c r="BX589" s="17"/>
      <c r="BY589" s="17"/>
      <c r="BZ589" s="17"/>
      <c r="CA589" s="17"/>
      <c r="CB589" s="17"/>
      <c r="CC589" s="17"/>
      <c r="CD589" s="17"/>
      <c r="CE589" s="17"/>
      <c r="CF589" s="17"/>
      <c r="CG589" s="17"/>
      <c r="CH589" s="17"/>
      <c r="CI589" s="17"/>
      <c r="CJ589" s="17"/>
      <c r="CK589" s="17"/>
      <c r="CL589" s="17"/>
      <c r="CM589" s="17"/>
      <c r="CN589" s="17"/>
      <c r="CO589" s="17"/>
      <c r="CP589" s="17"/>
      <c r="CQ589" s="17"/>
      <c r="CR589" s="17"/>
      <c r="CS589" s="17"/>
      <c r="CT589" s="17"/>
      <c r="CU589" s="17"/>
      <c r="CV589" s="17"/>
      <c r="CW589" s="17"/>
      <c r="CX589" s="426"/>
      <c r="CY589" s="426"/>
      <c r="CZ589" s="426"/>
      <c r="DA589" s="426"/>
    </row>
    <row r="590" spans="1:105" ht="15">
      <c r="A590" s="4"/>
      <c r="B590" s="17"/>
      <c r="C590" s="17"/>
      <c r="D590" s="17"/>
      <c r="E590" s="17"/>
      <c r="F590" s="38"/>
      <c r="G590" s="17"/>
      <c r="H590" s="39"/>
      <c r="I590" s="17"/>
      <c r="J590" s="17"/>
      <c r="K590" s="17"/>
      <c r="L590" s="17"/>
      <c r="M590" s="17"/>
      <c r="N590" s="17"/>
      <c r="O590" s="17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  <c r="BO590" s="17"/>
      <c r="BP590" s="17"/>
      <c r="BQ590" s="17"/>
      <c r="BR590" s="17"/>
      <c r="BS590" s="17"/>
      <c r="BT590" s="17"/>
      <c r="BU590" s="17"/>
      <c r="BV590" s="17"/>
      <c r="BW590" s="17"/>
      <c r="BX590" s="17"/>
      <c r="BY590" s="17"/>
      <c r="BZ590" s="17"/>
      <c r="CA590" s="17"/>
      <c r="CB590" s="17"/>
      <c r="CC590" s="17"/>
      <c r="CD590" s="17"/>
      <c r="CE590" s="17"/>
      <c r="CF590" s="17"/>
      <c r="CG590" s="17"/>
      <c r="CH590" s="17"/>
      <c r="CI590" s="17"/>
      <c r="CJ590" s="17"/>
      <c r="CK590" s="17"/>
      <c r="CL590" s="17"/>
      <c r="CM590" s="17"/>
      <c r="CN590" s="17"/>
      <c r="CO590" s="17"/>
      <c r="CP590" s="17"/>
      <c r="CQ590" s="17"/>
      <c r="CR590" s="17"/>
      <c r="CS590" s="17"/>
      <c r="CT590" s="17"/>
      <c r="CU590" s="17"/>
      <c r="CV590" s="17"/>
      <c r="CW590" s="17"/>
      <c r="CX590" s="426"/>
      <c r="CY590" s="426"/>
      <c r="CZ590" s="426"/>
      <c r="DA590" s="426"/>
    </row>
    <row r="591" spans="1:105" ht="15">
      <c r="A591" s="4"/>
      <c r="B591" s="17"/>
      <c r="C591" s="17"/>
      <c r="D591" s="17"/>
      <c r="E591" s="17"/>
      <c r="F591" s="38"/>
      <c r="G591" s="17"/>
      <c r="H591" s="39"/>
      <c r="I591" s="17"/>
      <c r="J591" s="17"/>
      <c r="K591" s="17"/>
      <c r="L591" s="17"/>
      <c r="M591" s="17"/>
      <c r="N591" s="17"/>
      <c r="O591" s="17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  <c r="BO591" s="17"/>
      <c r="BP591" s="17"/>
      <c r="BQ591" s="17"/>
      <c r="BR591" s="17"/>
      <c r="BS591" s="17"/>
      <c r="BT591" s="17"/>
      <c r="BU591" s="17"/>
      <c r="BV591" s="17"/>
      <c r="BW591" s="17"/>
      <c r="BX591" s="17"/>
      <c r="BY591" s="17"/>
      <c r="BZ591" s="17"/>
      <c r="CA591" s="17"/>
      <c r="CB591" s="17"/>
      <c r="CC591" s="17"/>
      <c r="CD591" s="17"/>
      <c r="CE591" s="17"/>
      <c r="CF591" s="17"/>
      <c r="CG591" s="17"/>
      <c r="CH591" s="17"/>
      <c r="CI591" s="17"/>
      <c r="CJ591" s="17"/>
      <c r="CK591" s="17"/>
      <c r="CL591" s="17"/>
      <c r="CM591" s="17"/>
      <c r="CN591" s="17"/>
      <c r="CO591" s="17"/>
      <c r="CP591" s="17"/>
      <c r="CQ591" s="17"/>
      <c r="CR591" s="17"/>
      <c r="CS591" s="17"/>
      <c r="CT591" s="17"/>
      <c r="CU591" s="17"/>
      <c r="CV591" s="17"/>
      <c r="CW591" s="17"/>
      <c r="CX591" s="426"/>
      <c r="CY591" s="426"/>
      <c r="CZ591" s="426"/>
      <c r="DA591" s="426"/>
    </row>
    <row r="592" spans="1:105" ht="15">
      <c r="A592" s="4"/>
      <c r="B592" s="17"/>
      <c r="C592" s="17"/>
      <c r="D592" s="17"/>
      <c r="E592" s="17"/>
      <c r="F592" s="38"/>
      <c r="G592" s="17"/>
      <c r="H592" s="39"/>
      <c r="I592" s="17"/>
      <c r="J592" s="17"/>
      <c r="K592" s="17"/>
      <c r="L592" s="17"/>
      <c r="M592" s="17"/>
      <c r="N592" s="17"/>
      <c r="O592" s="17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  <c r="BO592" s="17"/>
      <c r="BP592" s="17"/>
      <c r="BQ592" s="17"/>
      <c r="BR592" s="17"/>
      <c r="BS592" s="17"/>
      <c r="BT592" s="17"/>
      <c r="BU592" s="17"/>
      <c r="BV592" s="17"/>
      <c r="BW592" s="17"/>
      <c r="BX592" s="17"/>
      <c r="BY592" s="17"/>
      <c r="BZ592" s="17"/>
      <c r="CA592" s="17"/>
      <c r="CB592" s="17"/>
      <c r="CC592" s="17"/>
      <c r="CD592" s="17"/>
      <c r="CE592" s="17"/>
      <c r="CF592" s="17"/>
      <c r="CG592" s="17"/>
      <c r="CH592" s="17"/>
      <c r="CI592" s="17"/>
      <c r="CJ592" s="17"/>
      <c r="CK592" s="17"/>
      <c r="CL592" s="17"/>
      <c r="CM592" s="17"/>
      <c r="CN592" s="17"/>
      <c r="CO592" s="17"/>
      <c r="CP592" s="17"/>
      <c r="CQ592" s="17"/>
      <c r="CR592" s="17"/>
      <c r="CS592" s="17"/>
      <c r="CT592" s="17"/>
      <c r="CU592" s="17"/>
      <c r="CV592" s="17"/>
      <c r="CW592" s="17"/>
      <c r="CX592" s="426"/>
      <c r="CY592" s="426"/>
      <c r="CZ592" s="426"/>
      <c r="DA592" s="426"/>
    </row>
    <row r="593" spans="1:105" ht="15">
      <c r="A593" s="4"/>
      <c r="B593" s="17"/>
      <c r="C593" s="17"/>
      <c r="D593" s="17"/>
      <c r="E593" s="17"/>
      <c r="F593" s="38"/>
      <c r="G593" s="17"/>
      <c r="H593" s="39"/>
      <c r="I593" s="17"/>
      <c r="J593" s="17"/>
      <c r="K593" s="17"/>
      <c r="L593" s="17"/>
      <c r="M593" s="17"/>
      <c r="N593" s="17"/>
      <c r="O593" s="17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  <c r="BO593" s="17"/>
      <c r="BP593" s="17"/>
      <c r="BQ593" s="17"/>
      <c r="BR593" s="17"/>
      <c r="BS593" s="17"/>
      <c r="BT593" s="17"/>
      <c r="BU593" s="17"/>
      <c r="BV593" s="17"/>
      <c r="BW593" s="17"/>
      <c r="BX593" s="17"/>
      <c r="BY593" s="17"/>
      <c r="BZ593" s="17"/>
      <c r="CA593" s="17"/>
      <c r="CB593" s="17"/>
      <c r="CC593" s="17"/>
      <c r="CD593" s="17"/>
      <c r="CE593" s="17"/>
      <c r="CF593" s="17"/>
      <c r="CG593" s="17"/>
      <c r="CH593" s="17"/>
      <c r="CI593" s="17"/>
      <c r="CJ593" s="17"/>
      <c r="CK593" s="17"/>
      <c r="CL593" s="17"/>
      <c r="CM593" s="17"/>
      <c r="CN593" s="17"/>
      <c r="CO593" s="17"/>
      <c r="CP593" s="17"/>
      <c r="CQ593" s="17"/>
      <c r="CR593" s="17"/>
      <c r="CS593" s="17"/>
      <c r="CT593" s="17"/>
      <c r="CU593" s="17"/>
      <c r="CV593" s="17"/>
      <c r="CW593" s="17"/>
      <c r="CX593" s="426"/>
      <c r="CY593" s="426"/>
      <c r="CZ593" s="426"/>
      <c r="DA593" s="426"/>
    </row>
    <row r="594" spans="1:105" ht="15">
      <c r="A594" s="4"/>
      <c r="B594" s="17"/>
      <c r="C594" s="17"/>
      <c r="D594" s="17"/>
      <c r="E594" s="17"/>
      <c r="F594" s="38"/>
      <c r="G594" s="17"/>
      <c r="H594" s="39"/>
      <c r="I594" s="17"/>
      <c r="J594" s="17"/>
      <c r="K594" s="17"/>
      <c r="L594" s="17"/>
      <c r="M594" s="17"/>
      <c r="N594" s="17"/>
      <c r="O594" s="17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  <c r="BO594" s="17"/>
      <c r="BP594" s="17"/>
      <c r="BQ594" s="17"/>
      <c r="BR594" s="17"/>
      <c r="BS594" s="17"/>
      <c r="BT594" s="17"/>
      <c r="BU594" s="17"/>
      <c r="BV594" s="17"/>
      <c r="BW594" s="17"/>
      <c r="BX594" s="17"/>
      <c r="BY594" s="17"/>
      <c r="BZ594" s="17"/>
      <c r="CA594" s="17"/>
      <c r="CB594" s="17"/>
      <c r="CC594" s="17"/>
      <c r="CD594" s="17"/>
      <c r="CE594" s="17"/>
      <c r="CF594" s="17"/>
      <c r="CG594" s="17"/>
      <c r="CH594" s="17"/>
      <c r="CI594" s="17"/>
      <c r="CJ594" s="17"/>
      <c r="CK594" s="17"/>
      <c r="CL594" s="17"/>
      <c r="CM594" s="17"/>
      <c r="CN594" s="17"/>
      <c r="CO594" s="17"/>
      <c r="CP594" s="17"/>
      <c r="CQ594" s="17"/>
      <c r="CR594" s="17"/>
      <c r="CS594" s="17"/>
      <c r="CT594" s="17"/>
      <c r="CU594" s="17"/>
      <c r="CV594" s="17"/>
      <c r="CW594" s="17"/>
      <c r="CX594" s="426"/>
      <c r="CY594" s="426"/>
      <c r="CZ594" s="426"/>
      <c r="DA594" s="426"/>
    </row>
    <row r="595" spans="1:105" ht="15">
      <c r="A595" s="4"/>
      <c r="B595" s="17"/>
      <c r="C595" s="17"/>
      <c r="D595" s="17"/>
      <c r="E595" s="17"/>
      <c r="F595" s="38"/>
      <c r="G595" s="17"/>
      <c r="H595" s="39"/>
      <c r="I595" s="17"/>
      <c r="J595" s="17"/>
      <c r="K595" s="17"/>
      <c r="L595" s="17"/>
      <c r="M595" s="17"/>
      <c r="N595" s="17"/>
      <c r="O595" s="17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  <c r="BO595" s="17"/>
      <c r="BP595" s="17"/>
      <c r="BQ595" s="17"/>
      <c r="BR595" s="17"/>
      <c r="BS595" s="17"/>
      <c r="BT595" s="17"/>
      <c r="BU595" s="17"/>
      <c r="BV595" s="17"/>
      <c r="BW595" s="17"/>
      <c r="BX595" s="17"/>
      <c r="BY595" s="17"/>
      <c r="BZ595" s="17"/>
      <c r="CA595" s="17"/>
      <c r="CB595" s="17"/>
      <c r="CC595" s="17"/>
      <c r="CD595" s="17"/>
      <c r="CE595" s="17"/>
      <c r="CF595" s="17"/>
      <c r="CG595" s="17"/>
      <c r="CH595" s="17"/>
      <c r="CI595" s="17"/>
      <c r="CJ595" s="17"/>
      <c r="CK595" s="17"/>
      <c r="CL595" s="17"/>
      <c r="CM595" s="17"/>
      <c r="CN595" s="17"/>
      <c r="CO595" s="17"/>
      <c r="CP595" s="17"/>
      <c r="CQ595" s="17"/>
      <c r="CR595" s="17"/>
      <c r="CS595" s="17"/>
      <c r="CT595" s="17"/>
      <c r="CU595" s="17"/>
      <c r="CV595" s="17"/>
      <c r="CW595" s="17"/>
      <c r="CX595" s="426"/>
      <c r="CY595" s="426"/>
      <c r="CZ595" s="426"/>
      <c r="DA595" s="426"/>
    </row>
    <row r="596" spans="1:105" ht="15">
      <c r="A596" s="4"/>
      <c r="B596" s="17"/>
      <c r="C596" s="17"/>
      <c r="D596" s="17"/>
      <c r="E596" s="17"/>
      <c r="F596" s="38"/>
      <c r="G596" s="17"/>
      <c r="H596" s="39"/>
      <c r="I596" s="17"/>
      <c r="J596" s="17"/>
      <c r="K596" s="17"/>
      <c r="L596" s="17"/>
      <c r="M596" s="17"/>
      <c r="N596" s="17"/>
      <c r="O596" s="17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  <c r="BO596" s="17"/>
      <c r="BP596" s="17"/>
      <c r="BQ596" s="17"/>
      <c r="BR596" s="17"/>
      <c r="BS596" s="17"/>
      <c r="BT596" s="17"/>
      <c r="BU596" s="17"/>
      <c r="BV596" s="17"/>
      <c r="BW596" s="17"/>
      <c r="BX596" s="17"/>
      <c r="BY596" s="17"/>
      <c r="BZ596" s="17"/>
      <c r="CA596" s="17"/>
      <c r="CB596" s="17"/>
      <c r="CC596" s="17"/>
      <c r="CD596" s="17"/>
      <c r="CE596" s="17"/>
      <c r="CF596" s="17"/>
      <c r="CG596" s="17"/>
      <c r="CH596" s="17"/>
      <c r="CI596" s="17"/>
      <c r="CJ596" s="17"/>
      <c r="CK596" s="17"/>
      <c r="CL596" s="17"/>
      <c r="CM596" s="17"/>
      <c r="CN596" s="17"/>
      <c r="CO596" s="17"/>
      <c r="CP596" s="17"/>
      <c r="CQ596" s="17"/>
      <c r="CR596" s="17"/>
      <c r="CS596" s="17"/>
      <c r="CT596" s="17"/>
      <c r="CU596" s="17"/>
      <c r="CV596" s="17"/>
      <c r="CW596" s="17"/>
      <c r="CX596" s="426"/>
      <c r="CY596" s="426"/>
      <c r="CZ596" s="426"/>
      <c r="DA596" s="426"/>
    </row>
    <row r="597" spans="1:105" ht="15">
      <c r="A597" s="4"/>
      <c r="B597" s="17"/>
      <c r="C597" s="17"/>
      <c r="D597" s="17"/>
      <c r="E597" s="17"/>
      <c r="F597" s="38"/>
      <c r="G597" s="17"/>
      <c r="H597" s="39"/>
      <c r="I597" s="17"/>
      <c r="J597" s="17"/>
      <c r="K597" s="17"/>
      <c r="L597" s="17"/>
      <c r="M597" s="17"/>
      <c r="N597" s="17"/>
      <c r="O597" s="17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  <c r="BO597" s="17"/>
      <c r="BP597" s="17"/>
      <c r="BQ597" s="17"/>
      <c r="BR597" s="17"/>
      <c r="BS597" s="17"/>
      <c r="BT597" s="17"/>
      <c r="BU597" s="17"/>
      <c r="BV597" s="17"/>
      <c r="BW597" s="17"/>
      <c r="BX597" s="17"/>
      <c r="BY597" s="17"/>
      <c r="BZ597" s="17"/>
      <c r="CA597" s="17"/>
      <c r="CB597" s="17"/>
      <c r="CC597" s="17"/>
      <c r="CD597" s="17"/>
      <c r="CE597" s="17"/>
      <c r="CF597" s="17"/>
      <c r="CG597" s="17"/>
      <c r="CH597" s="17"/>
      <c r="CI597" s="17"/>
      <c r="CJ597" s="17"/>
      <c r="CK597" s="17"/>
      <c r="CL597" s="17"/>
      <c r="CM597" s="17"/>
      <c r="CN597" s="17"/>
      <c r="CO597" s="17"/>
      <c r="CP597" s="17"/>
      <c r="CQ597" s="17"/>
      <c r="CR597" s="17"/>
      <c r="CS597" s="17"/>
      <c r="CT597" s="17"/>
      <c r="CU597" s="17"/>
      <c r="CV597" s="17"/>
      <c r="CW597" s="17"/>
      <c r="CX597" s="426"/>
      <c r="CY597" s="426"/>
      <c r="CZ597" s="426"/>
      <c r="DA597" s="426"/>
    </row>
    <row r="598" spans="1:105" ht="15">
      <c r="A598" s="4"/>
      <c r="B598" s="17"/>
      <c r="C598" s="17"/>
      <c r="D598" s="17"/>
      <c r="E598" s="17"/>
      <c r="F598" s="38"/>
      <c r="G598" s="17"/>
      <c r="H598" s="39"/>
      <c r="I598" s="17"/>
      <c r="J598" s="17"/>
      <c r="K598" s="17"/>
      <c r="L598" s="17"/>
      <c r="M598" s="17"/>
      <c r="N598" s="17"/>
      <c r="O598" s="17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  <c r="BO598" s="17"/>
      <c r="BP598" s="17"/>
      <c r="BQ598" s="17"/>
      <c r="BR598" s="17"/>
      <c r="BS598" s="17"/>
      <c r="BT598" s="17"/>
      <c r="BU598" s="17"/>
      <c r="BV598" s="17"/>
      <c r="BW598" s="17"/>
      <c r="BX598" s="17"/>
      <c r="BY598" s="17"/>
      <c r="BZ598" s="17"/>
      <c r="CA598" s="17"/>
      <c r="CB598" s="17"/>
      <c r="CC598" s="17"/>
      <c r="CD598" s="17"/>
      <c r="CE598" s="17"/>
      <c r="CF598" s="17"/>
      <c r="CG598" s="17"/>
      <c r="CH598" s="17"/>
      <c r="CI598" s="17"/>
      <c r="CJ598" s="17"/>
      <c r="CK598" s="17"/>
      <c r="CL598" s="17"/>
      <c r="CM598" s="17"/>
      <c r="CN598" s="17"/>
      <c r="CO598" s="17"/>
      <c r="CP598" s="17"/>
      <c r="CQ598" s="17"/>
      <c r="CR598" s="17"/>
      <c r="CS598" s="17"/>
      <c r="CT598" s="17"/>
      <c r="CU598" s="17"/>
      <c r="CV598" s="17"/>
      <c r="CW598" s="17"/>
      <c r="CX598" s="426"/>
      <c r="CY598" s="426"/>
      <c r="CZ598" s="426"/>
      <c r="DA598" s="426"/>
    </row>
    <row r="599" spans="1:105" ht="15">
      <c r="A599" s="4"/>
      <c r="B599" s="17"/>
      <c r="C599" s="17"/>
      <c r="D599" s="17"/>
      <c r="E599" s="17"/>
      <c r="F599" s="38"/>
      <c r="G599" s="17"/>
      <c r="H599" s="39"/>
      <c r="I599" s="17"/>
      <c r="J599" s="17"/>
      <c r="K599" s="17"/>
      <c r="L599" s="17"/>
      <c r="M599" s="17"/>
      <c r="N599" s="17"/>
      <c r="O599" s="17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  <c r="BO599" s="17"/>
      <c r="BP599" s="17"/>
      <c r="BQ599" s="17"/>
      <c r="BR599" s="17"/>
      <c r="BS599" s="17"/>
      <c r="BT599" s="17"/>
      <c r="BU599" s="17"/>
      <c r="BV599" s="17"/>
      <c r="BW599" s="17"/>
      <c r="BX599" s="17"/>
      <c r="BY599" s="17"/>
      <c r="BZ599" s="17"/>
      <c r="CA599" s="17"/>
      <c r="CB599" s="17"/>
      <c r="CC599" s="17"/>
      <c r="CD599" s="17"/>
      <c r="CE599" s="17"/>
      <c r="CF599" s="17"/>
      <c r="CG599" s="17"/>
      <c r="CH599" s="17"/>
      <c r="CI599" s="17"/>
      <c r="CJ599" s="17"/>
      <c r="CK599" s="17"/>
      <c r="CL599" s="17"/>
      <c r="CM599" s="17"/>
      <c r="CN599" s="17"/>
      <c r="CO599" s="17"/>
      <c r="CP599" s="17"/>
      <c r="CQ599" s="17"/>
      <c r="CR599" s="17"/>
      <c r="CS599" s="17"/>
      <c r="CT599" s="17"/>
      <c r="CU599" s="17"/>
      <c r="CV599" s="17"/>
      <c r="CW599" s="17"/>
      <c r="CX599" s="426"/>
      <c r="CY599" s="426"/>
      <c r="CZ599" s="426"/>
      <c r="DA599" s="426"/>
    </row>
    <row r="600" spans="1:105" ht="15">
      <c r="A600" s="4"/>
      <c r="B600" s="17"/>
      <c r="C600" s="17"/>
      <c r="D600" s="17"/>
      <c r="E600" s="17"/>
      <c r="F600" s="38"/>
      <c r="G600" s="17"/>
      <c r="H600" s="39"/>
      <c r="I600" s="17"/>
      <c r="J600" s="17"/>
      <c r="K600" s="17"/>
      <c r="L600" s="17"/>
      <c r="M600" s="17"/>
      <c r="N600" s="17"/>
      <c r="O600" s="17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  <c r="BO600" s="17"/>
      <c r="BP600" s="17"/>
      <c r="BQ600" s="17"/>
      <c r="BR600" s="17"/>
      <c r="BS600" s="17"/>
      <c r="BT600" s="17"/>
      <c r="BU600" s="17"/>
      <c r="BV600" s="17"/>
      <c r="BW600" s="17"/>
      <c r="BX600" s="17"/>
      <c r="BY600" s="17"/>
      <c r="BZ600" s="17"/>
      <c r="CA600" s="17"/>
      <c r="CB600" s="17"/>
      <c r="CC600" s="17"/>
      <c r="CD600" s="17"/>
      <c r="CE600" s="17"/>
      <c r="CF600" s="17"/>
      <c r="CG600" s="17"/>
      <c r="CH600" s="17"/>
      <c r="CI600" s="17"/>
      <c r="CJ600" s="17"/>
      <c r="CK600" s="17"/>
      <c r="CL600" s="17"/>
      <c r="CM600" s="17"/>
      <c r="CN600" s="17"/>
      <c r="CO600" s="17"/>
      <c r="CP600" s="17"/>
      <c r="CQ600" s="17"/>
      <c r="CR600" s="17"/>
      <c r="CS600" s="17"/>
      <c r="CT600" s="17"/>
      <c r="CU600" s="17"/>
      <c r="CV600" s="17"/>
      <c r="CW600" s="17"/>
      <c r="CX600" s="426"/>
      <c r="CY600" s="426"/>
      <c r="CZ600" s="426"/>
      <c r="DA600" s="426"/>
    </row>
    <row r="601" spans="1:105" ht="15">
      <c r="A601" s="4"/>
      <c r="B601" s="17"/>
      <c r="C601" s="17"/>
      <c r="D601" s="17"/>
      <c r="E601" s="17"/>
      <c r="F601" s="38"/>
      <c r="G601" s="17"/>
      <c r="H601" s="39"/>
      <c r="I601" s="17"/>
      <c r="J601" s="17"/>
      <c r="K601" s="17"/>
      <c r="L601" s="17"/>
      <c r="M601" s="17"/>
      <c r="N601" s="17"/>
      <c r="O601" s="17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  <c r="BO601" s="17"/>
      <c r="BP601" s="17"/>
      <c r="BQ601" s="17"/>
      <c r="BR601" s="17"/>
      <c r="BS601" s="17"/>
      <c r="BT601" s="17"/>
      <c r="BU601" s="17"/>
      <c r="BV601" s="17"/>
      <c r="BW601" s="17"/>
      <c r="BX601" s="17"/>
      <c r="BY601" s="17"/>
      <c r="BZ601" s="17"/>
      <c r="CA601" s="17"/>
      <c r="CB601" s="17"/>
      <c r="CC601" s="17"/>
      <c r="CD601" s="17"/>
      <c r="CE601" s="17"/>
      <c r="CF601" s="17"/>
      <c r="CG601" s="17"/>
      <c r="CH601" s="17"/>
      <c r="CI601" s="17"/>
      <c r="CJ601" s="17"/>
      <c r="CK601" s="17"/>
      <c r="CL601" s="17"/>
      <c r="CM601" s="17"/>
      <c r="CN601" s="17"/>
      <c r="CO601" s="17"/>
      <c r="CP601" s="17"/>
      <c r="CQ601" s="17"/>
      <c r="CR601" s="17"/>
      <c r="CS601" s="17"/>
      <c r="CT601" s="17"/>
      <c r="CU601" s="17"/>
      <c r="CV601" s="17"/>
      <c r="CW601" s="17"/>
      <c r="CX601" s="426"/>
      <c r="CY601" s="426"/>
      <c r="CZ601" s="426"/>
      <c r="DA601" s="426"/>
    </row>
    <row r="602" spans="1:105" ht="15">
      <c r="A602" s="4"/>
      <c r="B602" s="17"/>
      <c r="C602" s="17"/>
      <c r="D602" s="17"/>
      <c r="E602" s="17"/>
      <c r="F602" s="38"/>
      <c r="G602" s="17"/>
      <c r="H602" s="39"/>
      <c r="I602" s="17"/>
      <c r="J602" s="17"/>
      <c r="K602" s="17"/>
      <c r="L602" s="17"/>
      <c r="M602" s="17"/>
      <c r="N602" s="17"/>
      <c r="O602" s="17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  <c r="BO602" s="17"/>
      <c r="BP602" s="17"/>
      <c r="BQ602" s="17"/>
      <c r="BR602" s="17"/>
      <c r="BS602" s="17"/>
      <c r="BT602" s="17"/>
      <c r="BU602" s="17"/>
      <c r="BV602" s="17"/>
      <c r="BW602" s="17"/>
      <c r="BX602" s="17"/>
      <c r="BY602" s="17"/>
      <c r="BZ602" s="17"/>
      <c r="CA602" s="17"/>
      <c r="CB602" s="17"/>
      <c r="CC602" s="17"/>
      <c r="CD602" s="17"/>
      <c r="CE602" s="17"/>
      <c r="CF602" s="17"/>
      <c r="CG602" s="17"/>
      <c r="CH602" s="17"/>
      <c r="CI602" s="17"/>
      <c r="CJ602" s="17"/>
      <c r="CK602" s="17"/>
      <c r="CL602" s="17"/>
      <c r="CM602" s="17"/>
      <c r="CN602" s="17"/>
      <c r="CO602" s="17"/>
      <c r="CP602" s="17"/>
      <c r="CQ602" s="17"/>
      <c r="CR602" s="17"/>
      <c r="CS602" s="17"/>
      <c r="CT602" s="17"/>
      <c r="CU602" s="17"/>
      <c r="CV602" s="17"/>
      <c r="CW602" s="17"/>
      <c r="CX602" s="426"/>
      <c r="CY602" s="426"/>
      <c r="CZ602" s="426"/>
      <c r="DA602" s="426"/>
    </row>
    <row r="603" spans="1:105" ht="15">
      <c r="A603" s="4"/>
      <c r="B603" s="17"/>
      <c r="C603" s="17"/>
      <c r="D603" s="17"/>
      <c r="E603" s="17"/>
      <c r="F603" s="38"/>
      <c r="G603" s="17"/>
      <c r="H603" s="39"/>
      <c r="I603" s="17"/>
      <c r="J603" s="17"/>
      <c r="K603" s="17"/>
      <c r="L603" s="17"/>
      <c r="M603" s="17"/>
      <c r="N603" s="17"/>
      <c r="O603" s="17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  <c r="BO603" s="17"/>
      <c r="BP603" s="17"/>
      <c r="BQ603" s="17"/>
      <c r="BR603" s="17"/>
      <c r="BS603" s="17"/>
      <c r="BT603" s="17"/>
      <c r="BU603" s="17"/>
      <c r="BV603" s="17"/>
      <c r="BW603" s="17"/>
      <c r="BX603" s="17"/>
      <c r="BY603" s="17"/>
      <c r="BZ603" s="17"/>
      <c r="CA603" s="17"/>
      <c r="CB603" s="17"/>
      <c r="CC603" s="17"/>
      <c r="CD603" s="17"/>
      <c r="CE603" s="17"/>
      <c r="CF603" s="17"/>
      <c r="CG603" s="17"/>
      <c r="CH603" s="17"/>
      <c r="CI603" s="17"/>
      <c r="CJ603" s="17"/>
      <c r="CK603" s="17"/>
      <c r="CL603" s="17"/>
      <c r="CM603" s="17"/>
      <c r="CN603" s="17"/>
      <c r="CO603" s="17"/>
      <c r="CP603" s="17"/>
      <c r="CQ603" s="17"/>
      <c r="CR603" s="17"/>
      <c r="CS603" s="17"/>
      <c r="CT603" s="17"/>
      <c r="CU603" s="17"/>
      <c r="CV603" s="17"/>
      <c r="CW603" s="17"/>
      <c r="CX603" s="426"/>
      <c r="CY603" s="426"/>
      <c r="CZ603" s="426"/>
      <c r="DA603" s="426"/>
    </row>
    <row r="604" spans="1:105" ht="15">
      <c r="A604" s="4"/>
      <c r="B604" s="17"/>
      <c r="C604" s="17"/>
      <c r="D604" s="17"/>
      <c r="E604" s="17"/>
      <c r="F604" s="38"/>
      <c r="G604" s="17"/>
      <c r="H604" s="39"/>
      <c r="I604" s="17"/>
      <c r="J604" s="17"/>
      <c r="K604" s="17"/>
      <c r="L604" s="17"/>
      <c r="M604" s="17"/>
      <c r="N604" s="17"/>
      <c r="O604" s="17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  <c r="BO604" s="17"/>
      <c r="BP604" s="17"/>
      <c r="BQ604" s="17"/>
      <c r="BR604" s="17"/>
      <c r="BS604" s="17"/>
      <c r="BT604" s="17"/>
      <c r="BU604" s="17"/>
      <c r="BV604" s="17"/>
      <c r="BW604" s="17"/>
      <c r="BX604" s="17"/>
      <c r="BY604" s="17"/>
      <c r="BZ604" s="17"/>
      <c r="CA604" s="17"/>
      <c r="CB604" s="17"/>
      <c r="CC604" s="17"/>
      <c r="CD604" s="17"/>
      <c r="CE604" s="17"/>
      <c r="CF604" s="17"/>
      <c r="CG604" s="17"/>
      <c r="CH604" s="17"/>
      <c r="CI604" s="17"/>
      <c r="CJ604" s="17"/>
      <c r="CK604" s="17"/>
      <c r="CL604" s="17"/>
      <c r="CM604" s="17"/>
      <c r="CN604" s="17"/>
      <c r="CO604" s="17"/>
      <c r="CP604" s="17"/>
      <c r="CQ604" s="17"/>
      <c r="CR604" s="17"/>
      <c r="CS604" s="17"/>
      <c r="CT604" s="17"/>
      <c r="CU604" s="17"/>
      <c r="CV604" s="17"/>
      <c r="CW604" s="17"/>
      <c r="CX604" s="426"/>
      <c r="CY604" s="426"/>
      <c r="CZ604" s="426"/>
      <c r="DA604" s="426"/>
    </row>
    <row r="605" spans="1:105" ht="15">
      <c r="A605" s="4"/>
      <c r="B605" s="17"/>
      <c r="C605" s="17"/>
      <c r="D605" s="17"/>
      <c r="E605" s="17"/>
      <c r="F605" s="38"/>
      <c r="G605" s="17"/>
      <c r="H605" s="39"/>
      <c r="I605" s="17"/>
      <c r="J605" s="17"/>
      <c r="K605" s="17"/>
      <c r="L605" s="17"/>
      <c r="M605" s="17"/>
      <c r="N605" s="17"/>
      <c r="O605" s="17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  <c r="BO605" s="17"/>
      <c r="BP605" s="17"/>
      <c r="BQ605" s="17"/>
      <c r="BR605" s="17"/>
      <c r="BS605" s="17"/>
      <c r="BT605" s="17"/>
      <c r="BU605" s="17"/>
      <c r="BV605" s="17"/>
      <c r="BW605" s="17"/>
      <c r="BX605" s="17"/>
      <c r="BY605" s="17"/>
      <c r="BZ605" s="17"/>
      <c r="CA605" s="17"/>
      <c r="CB605" s="17"/>
      <c r="CC605" s="17"/>
      <c r="CD605" s="17"/>
      <c r="CE605" s="17"/>
      <c r="CF605" s="17"/>
      <c r="CG605" s="17"/>
      <c r="CH605" s="17"/>
      <c r="CI605" s="17"/>
      <c r="CJ605" s="17"/>
      <c r="CK605" s="17"/>
      <c r="CL605" s="17"/>
      <c r="CM605" s="17"/>
      <c r="CN605" s="17"/>
      <c r="CO605" s="17"/>
      <c r="CP605" s="17"/>
      <c r="CQ605" s="17"/>
      <c r="CR605" s="17"/>
      <c r="CS605" s="17"/>
      <c r="CT605" s="17"/>
      <c r="CU605" s="17"/>
      <c r="CV605" s="17"/>
      <c r="CW605" s="17"/>
      <c r="CX605" s="426"/>
      <c r="CY605" s="426"/>
      <c r="CZ605" s="426"/>
      <c r="DA605" s="426"/>
    </row>
    <row r="606" spans="1:105" ht="15">
      <c r="A606" s="4"/>
      <c r="B606" s="17"/>
      <c r="C606" s="17"/>
      <c r="D606" s="17"/>
      <c r="E606" s="17"/>
      <c r="F606" s="38"/>
      <c r="G606" s="17"/>
      <c r="H606" s="39"/>
      <c r="I606" s="17"/>
      <c r="J606" s="17"/>
      <c r="K606" s="17"/>
      <c r="L606" s="17"/>
      <c r="M606" s="17"/>
      <c r="N606" s="17"/>
      <c r="O606" s="17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  <c r="BO606" s="17"/>
      <c r="BP606" s="17"/>
      <c r="BQ606" s="17"/>
      <c r="BR606" s="17"/>
      <c r="BS606" s="17"/>
      <c r="BT606" s="17"/>
      <c r="BU606" s="17"/>
      <c r="BV606" s="17"/>
      <c r="BW606" s="17"/>
      <c r="BX606" s="17"/>
      <c r="BY606" s="17"/>
      <c r="BZ606" s="17"/>
      <c r="CA606" s="17"/>
      <c r="CB606" s="17"/>
      <c r="CC606" s="17"/>
      <c r="CD606" s="17"/>
      <c r="CE606" s="17"/>
      <c r="CF606" s="17"/>
      <c r="CG606" s="17"/>
      <c r="CH606" s="17"/>
      <c r="CI606" s="17"/>
      <c r="CJ606" s="17"/>
      <c r="CK606" s="17"/>
      <c r="CL606" s="17"/>
      <c r="CM606" s="17"/>
      <c r="CN606" s="17"/>
      <c r="CO606" s="17"/>
      <c r="CP606" s="17"/>
      <c r="CQ606" s="17"/>
      <c r="CR606" s="17"/>
      <c r="CS606" s="17"/>
      <c r="CT606" s="17"/>
      <c r="CU606" s="17"/>
      <c r="CV606" s="17"/>
      <c r="CW606" s="17"/>
      <c r="CX606" s="426"/>
      <c r="CY606" s="426"/>
      <c r="CZ606" s="426"/>
      <c r="DA606" s="426"/>
    </row>
    <row r="607" spans="1:105" ht="15">
      <c r="A607" s="4"/>
      <c r="B607" s="17"/>
      <c r="C607" s="17"/>
      <c r="D607" s="17"/>
      <c r="E607" s="17"/>
      <c r="F607" s="38"/>
      <c r="G607" s="17"/>
      <c r="H607" s="39"/>
      <c r="I607" s="17"/>
      <c r="J607" s="17"/>
      <c r="K607" s="17"/>
      <c r="L607" s="17"/>
      <c r="M607" s="17"/>
      <c r="N607" s="17"/>
      <c r="O607" s="17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  <c r="BO607" s="17"/>
      <c r="BP607" s="17"/>
      <c r="BQ607" s="17"/>
      <c r="BR607" s="17"/>
      <c r="BS607" s="17"/>
      <c r="BT607" s="17"/>
      <c r="BU607" s="17"/>
      <c r="BV607" s="17"/>
      <c r="BW607" s="17"/>
      <c r="BX607" s="17"/>
      <c r="BY607" s="17"/>
      <c r="BZ607" s="17"/>
      <c r="CA607" s="17"/>
      <c r="CB607" s="17"/>
      <c r="CC607" s="17"/>
      <c r="CD607" s="17"/>
      <c r="CE607" s="17"/>
      <c r="CF607" s="17"/>
      <c r="CG607" s="17"/>
      <c r="CH607" s="17"/>
      <c r="CI607" s="17"/>
      <c r="CJ607" s="17"/>
      <c r="CK607" s="17"/>
      <c r="CL607" s="17"/>
      <c r="CM607" s="17"/>
      <c r="CN607" s="17"/>
      <c r="CO607" s="17"/>
      <c r="CP607" s="17"/>
      <c r="CQ607" s="17"/>
      <c r="CR607" s="17"/>
      <c r="CS607" s="17"/>
      <c r="CT607" s="17"/>
      <c r="CU607" s="17"/>
      <c r="CV607" s="17"/>
      <c r="CW607" s="17"/>
      <c r="CX607" s="426"/>
      <c r="CY607" s="426"/>
      <c r="CZ607" s="426"/>
      <c r="DA607" s="426"/>
    </row>
    <row r="608" spans="1:105" ht="15">
      <c r="A608" s="4"/>
      <c r="B608" s="17"/>
      <c r="C608" s="17"/>
      <c r="D608" s="17"/>
      <c r="E608" s="17"/>
      <c r="F608" s="38"/>
      <c r="G608" s="17"/>
      <c r="H608" s="39"/>
      <c r="I608" s="17"/>
      <c r="J608" s="17"/>
      <c r="K608" s="17"/>
      <c r="L608" s="17"/>
      <c r="M608" s="17"/>
      <c r="N608" s="17"/>
      <c r="O608" s="17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  <c r="BO608" s="17"/>
      <c r="BP608" s="17"/>
      <c r="BQ608" s="17"/>
      <c r="BR608" s="17"/>
      <c r="BS608" s="17"/>
      <c r="BT608" s="17"/>
      <c r="BU608" s="17"/>
      <c r="BV608" s="17"/>
      <c r="BW608" s="17"/>
      <c r="BX608" s="17"/>
      <c r="BY608" s="17"/>
      <c r="BZ608" s="17"/>
      <c r="CA608" s="17"/>
      <c r="CB608" s="17"/>
      <c r="CC608" s="17"/>
      <c r="CD608" s="17"/>
      <c r="CE608" s="17"/>
      <c r="CF608" s="17"/>
      <c r="CG608" s="17"/>
      <c r="CH608" s="17"/>
      <c r="CI608" s="17"/>
      <c r="CJ608" s="17"/>
      <c r="CK608" s="17"/>
      <c r="CL608" s="17"/>
      <c r="CM608" s="17"/>
      <c r="CN608" s="17"/>
      <c r="CO608" s="17"/>
      <c r="CP608" s="17"/>
      <c r="CQ608" s="17"/>
      <c r="CR608" s="17"/>
      <c r="CS608" s="17"/>
      <c r="CT608" s="17"/>
      <c r="CU608" s="17"/>
      <c r="CV608" s="17"/>
      <c r="CW608" s="17"/>
      <c r="CX608" s="426"/>
      <c r="CY608" s="426"/>
      <c r="CZ608" s="426"/>
      <c r="DA608" s="426"/>
    </row>
    <row r="609" spans="1:105" ht="15">
      <c r="A609" s="4"/>
      <c r="B609" s="17"/>
      <c r="C609" s="17"/>
      <c r="D609" s="17"/>
      <c r="E609" s="17"/>
      <c r="F609" s="38"/>
      <c r="G609" s="17"/>
      <c r="H609" s="39"/>
      <c r="I609" s="17"/>
      <c r="J609" s="17"/>
      <c r="K609" s="17"/>
      <c r="L609" s="17"/>
      <c r="M609" s="17"/>
      <c r="N609" s="17"/>
      <c r="O609" s="17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  <c r="BO609" s="17"/>
      <c r="BP609" s="17"/>
      <c r="BQ609" s="17"/>
      <c r="BR609" s="17"/>
      <c r="BS609" s="17"/>
      <c r="BT609" s="17"/>
      <c r="BU609" s="17"/>
      <c r="BV609" s="17"/>
      <c r="BW609" s="17"/>
      <c r="BX609" s="17"/>
      <c r="BY609" s="17"/>
      <c r="BZ609" s="17"/>
      <c r="CA609" s="17"/>
      <c r="CB609" s="17"/>
      <c r="CC609" s="17"/>
      <c r="CD609" s="17"/>
      <c r="CE609" s="17"/>
      <c r="CF609" s="17"/>
      <c r="CG609" s="17"/>
      <c r="CH609" s="17"/>
      <c r="CI609" s="17"/>
      <c r="CJ609" s="17"/>
      <c r="CK609" s="17"/>
      <c r="CL609" s="17"/>
      <c r="CM609" s="17"/>
      <c r="CN609" s="17"/>
      <c r="CO609" s="17"/>
      <c r="CP609" s="17"/>
      <c r="CQ609" s="17"/>
      <c r="CR609" s="17"/>
      <c r="CS609" s="17"/>
      <c r="CT609" s="17"/>
      <c r="CU609" s="17"/>
      <c r="CV609" s="17"/>
      <c r="CW609" s="17"/>
      <c r="CX609" s="426"/>
      <c r="CY609" s="426"/>
      <c r="CZ609" s="426"/>
      <c r="DA609" s="426"/>
    </row>
    <row r="610" spans="1:105" ht="15">
      <c r="A610" s="4"/>
      <c r="B610" s="17"/>
      <c r="C610" s="17"/>
      <c r="D610" s="17"/>
      <c r="E610" s="17"/>
      <c r="F610" s="38"/>
      <c r="G610" s="17"/>
      <c r="H610" s="39"/>
      <c r="I610" s="17"/>
      <c r="J610" s="17"/>
      <c r="K610" s="17"/>
      <c r="L610" s="17"/>
      <c r="M610" s="17"/>
      <c r="N610" s="17"/>
      <c r="O610" s="17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  <c r="BO610" s="17"/>
      <c r="BP610" s="17"/>
      <c r="BQ610" s="17"/>
      <c r="BR610" s="17"/>
      <c r="BS610" s="17"/>
      <c r="BT610" s="17"/>
      <c r="BU610" s="17"/>
      <c r="BV610" s="17"/>
      <c r="BW610" s="17"/>
      <c r="BX610" s="17"/>
      <c r="BY610" s="17"/>
      <c r="BZ610" s="17"/>
      <c r="CA610" s="17"/>
      <c r="CB610" s="17"/>
      <c r="CC610" s="17"/>
      <c r="CD610" s="17"/>
      <c r="CE610" s="17"/>
      <c r="CF610" s="17"/>
      <c r="CG610" s="17"/>
      <c r="CH610" s="17"/>
      <c r="CI610" s="17"/>
      <c r="CJ610" s="17"/>
      <c r="CK610" s="17"/>
      <c r="CL610" s="17"/>
      <c r="CM610" s="17"/>
      <c r="CN610" s="17"/>
      <c r="CO610" s="17"/>
      <c r="CP610" s="17"/>
      <c r="CQ610" s="17"/>
      <c r="CR610" s="17"/>
      <c r="CS610" s="17"/>
      <c r="CT610" s="17"/>
      <c r="CU610" s="17"/>
      <c r="CV610" s="17"/>
      <c r="CW610" s="17"/>
      <c r="CX610" s="426"/>
      <c r="CY610" s="426"/>
      <c r="CZ610" s="426"/>
      <c r="DA610" s="426"/>
    </row>
    <row r="611" spans="1:105" ht="15">
      <c r="A611" s="4"/>
      <c r="B611" s="17"/>
      <c r="C611" s="17"/>
      <c r="D611" s="17"/>
      <c r="E611" s="17"/>
      <c r="F611" s="38"/>
      <c r="G611" s="17"/>
      <c r="H611" s="39"/>
      <c r="I611" s="17"/>
      <c r="J611" s="17"/>
      <c r="K611" s="17"/>
      <c r="L611" s="17"/>
      <c r="M611" s="17"/>
      <c r="N611" s="17"/>
      <c r="O611" s="17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  <c r="BO611" s="17"/>
      <c r="BP611" s="17"/>
      <c r="BQ611" s="17"/>
      <c r="BR611" s="17"/>
      <c r="BS611" s="17"/>
      <c r="BT611" s="17"/>
      <c r="BU611" s="17"/>
      <c r="BV611" s="17"/>
      <c r="BW611" s="17"/>
      <c r="BX611" s="17"/>
      <c r="BY611" s="17"/>
      <c r="BZ611" s="17"/>
      <c r="CA611" s="17"/>
      <c r="CB611" s="17"/>
      <c r="CC611" s="17"/>
      <c r="CD611" s="17"/>
      <c r="CE611" s="17"/>
      <c r="CF611" s="17"/>
      <c r="CG611" s="17"/>
      <c r="CH611" s="17"/>
      <c r="CI611" s="17"/>
      <c r="CJ611" s="17"/>
      <c r="CK611" s="17"/>
      <c r="CL611" s="17"/>
      <c r="CM611" s="17"/>
      <c r="CN611" s="17"/>
      <c r="CO611" s="17"/>
      <c r="CP611" s="17"/>
      <c r="CQ611" s="17"/>
      <c r="CR611" s="17"/>
      <c r="CS611" s="17"/>
      <c r="CT611" s="17"/>
      <c r="CU611" s="17"/>
      <c r="CV611" s="17"/>
      <c r="CW611" s="17"/>
      <c r="CX611" s="426"/>
      <c r="CY611" s="426"/>
      <c r="CZ611" s="426"/>
      <c r="DA611" s="426"/>
    </row>
    <row r="612" spans="1:105" ht="15">
      <c r="A612" s="4"/>
      <c r="B612" s="17"/>
      <c r="C612" s="17"/>
      <c r="D612" s="17"/>
      <c r="E612" s="17"/>
      <c r="F612" s="38"/>
      <c r="G612" s="17"/>
      <c r="H612" s="39"/>
      <c r="I612" s="17"/>
      <c r="J612" s="17"/>
      <c r="K612" s="17"/>
      <c r="L612" s="17"/>
      <c r="M612" s="17"/>
      <c r="N612" s="17"/>
      <c r="O612" s="17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  <c r="BO612" s="17"/>
      <c r="BP612" s="17"/>
      <c r="BQ612" s="17"/>
      <c r="BR612" s="17"/>
      <c r="BS612" s="17"/>
      <c r="BT612" s="17"/>
      <c r="BU612" s="17"/>
      <c r="BV612" s="17"/>
      <c r="BW612" s="17"/>
      <c r="BX612" s="17"/>
      <c r="BY612" s="17"/>
      <c r="BZ612" s="17"/>
      <c r="CA612" s="17"/>
      <c r="CB612" s="17"/>
      <c r="CC612" s="17"/>
      <c r="CD612" s="17"/>
      <c r="CE612" s="17"/>
      <c r="CF612" s="17"/>
      <c r="CG612" s="17"/>
      <c r="CH612" s="17"/>
      <c r="CI612" s="17"/>
      <c r="CJ612" s="17"/>
      <c r="CK612" s="17"/>
      <c r="CL612" s="17"/>
      <c r="CM612" s="17"/>
      <c r="CN612" s="17"/>
      <c r="CO612" s="17"/>
      <c r="CP612" s="17"/>
      <c r="CQ612" s="17"/>
      <c r="CR612" s="17"/>
      <c r="CS612" s="17"/>
      <c r="CT612" s="17"/>
      <c r="CU612" s="17"/>
      <c r="CV612" s="17"/>
      <c r="CW612" s="17"/>
      <c r="CX612" s="426"/>
      <c r="CY612" s="426"/>
      <c r="CZ612" s="426"/>
      <c r="DA612" s="426"/>
    </row>
    <row r="613" spans="1:105" ht="15">
      <c r="A613" s="4"/>
      <c r="B613" s="17"/>
      <c r="C613" s="17"/>
      <c r="D613" s="17"/>
      <c r="E613" s="17"/>
      <c r="F613" s="38"/>
      <c r="G613" s="17"/>
      <c r="H613" s="39"/>
      <c r="I613" s="17"/>
      <c r="J613" s="17"/>
      <c r="K613" s="17"/>
      <c r="L613" s="17"/>
      <c r="M613" s="17"/>
      <c r="N613" s="17"/>
      <c r="O613" s="17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  <c r="BO613" s="17"/>
      <c r="BP613" s="17"/>
      <c r="BQ613" s="17"/>
      <c r="BR613" s="17"/>
      <c r="BS613" s="17"/>
      <c r="BT613" s="17"/>
      <c r="BU613" s="17"/>
      <c r="BV613" s="17"/>
      <c r="BW613" s="17"/>
      <c r="BX613" s="17"/>
      <c r="BY613" s="17"/>
      <c r="BZ613" s="17"/>
      <c r="CA613" s="17"/>
      <c r="CB613" s="17"/>
      <c r="CC613" s="17"/>
      <c r="CD613" s="17"/>
      <c r="CE613" s="17"/>
      <c r="CF613" s="17"/>
      <c r="CG613" s="17"/>
      <c r="CH613" s="17"/>
      <c r="CI613" s="17"/>
      <c r="CJ613" s="17"/>
      <c r="CK613" s="17"/>
      <c r="CL613" s="17"/>
      <c r="CM613" s="17"/>
      <c r="CN613" s="17"/>
      <c r="CO613" s="17"/>
      <c r="CP613" s="17"/>
      <c r="CQ613" s="17"/>
      <c r="CR613" s="17"/>
      <c r="CS613" s="17"/>
      <c r="CT613" s="17"/>
      <c r="CU613" s="17"/>
      <c r="CV613" s="17"/>
      <c r="CW613" s="17"/>
      <c r="CX613" s="426"/>
      <c r="CY613" s="426"/>
      <c r="CZ613" s="426"/>
      <c r="DA613" s="426"/>
    </row>
    <row r="614" spans="1:105" ht="15">
      <c r="A614" s="4"/>
      <c r="B614" s="17"/>
      <c r="C614" s="17"/>
      <c r="D614" s="17"/>
      <c r="E614" s="17"/>
      <c r="F614" s="38"/>
      <c r="G614" s="17"/>
      <c r="H614" s="39"/>
      <c r="I614" s="17"/>
      <c r="J614" s="17"/>
      <c r="K614" s="17"/>
      <c r="L614" s="17"/>
      <c r="M614" s="17"/>
      <c r="N614" s="17"/>
      <c r="O614" s="17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  <c r="BO614" s="17"/>
      <c r="BP614" s="17"/>
      <c r="BQ614" s="17"/>
      <c r="BR614" s="17"/>
      <c r="BS614" s="17"/>
      <c r="BT614" s="17"/>
      <c r="BU614" s="17"/>
      <c r="BV614" s="17"/>
      <c r="BW614" s="17"/>
      <c r="BX614" s="17"/>
      <c r="BY614" s="17"/>
      <c r="BZ614" s="17"/>
      <c r="CA614" s="17"/>
      <c r="CB614" s="17"/>
      <c r="CC614" s="17"/>
      <c r="CD614" s="17"/>
      <c r="CE614" s="17"/>
      <c r="CF614" s="17"/>
      <c r="CG614" s="17"/>
      <c r="CH614" s="17"/>
      <c r="CI614" s="17"/>
      <c r="CJ614" s="17"/>
      <c r="CK614" s="17"/>
      <c r="CL614" s="17"/>
      <c r="CM614" s="17"/>
      <c r="CN614" s="17"/>
      <c r="CO614" s="17"/>
      <c r="CP614" s="17"/>
      <c r="CQ614" s="17"/>
      <c r="CR614" s="17"/>
      <c r="CS614" s="17"/>
      <c r="CT614" s="17"/>
      <c r="CU614" s="17"/>
      <c r="CV614" s="17"/>
      <c r="CW614" s="17"/>
      <c r="CX614" s="426"/>
      <c r="CY614" s="426"/>
      <c r="CZ614" s="426"/>
      <c r="DA614" s="426"/>
    </row>
    <row r="615" spans="1:105" ht="15">
      <c r="A615" s="4"/>
      <c r="B615" s="17"/>
      <c r="C615" s="17"/>
      <c r="D615" s="17"/>
      <c r="E615" s="17"/>
      <c r="F615" s="38"/>
      <c r="G615" s="17"/>
      <c r="H615" s="39"/>
      <c r="I615" s="17"/>
      <c r="J615" s="17"/>
      <c r="K615" s="17"/>
      <c r="L615" s="17"/>
      <c r="M615" s="17"/>
      <c r="N615" s="17"/>
      <c r="O615" s="17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  <c r="BO615" s="17"/>
      <c r="BP615" s="17"/>
      <c r="BQ615" s="17"/>
      <c r="BR615" s="17"/>
      <c r="BS615" s="17"/>
      <c r="BT615" s="17"/>
      <c r="BU615" s="17"/>
      <c r="BV615" s="17"/>
      <c r="BW615" s="17"/>
      <c r="BX615" s="17"/>
      <c r="BY615" s="17"/>
      <c r="BZ615" s="17"/>
      <c r="CA615" s="17"/>
      <c r="CB615" s="17"/>
      <c r="CC615" s="17"/>
      <c r="CD615" s="17"/>
      <c r="CE615" s="17"/>
      <c r="CF615" s="17"/>
      <c r="CG615" s="17"/>
      <c r="CH615" s="17"/>
      <c r="CI615" s="17"/>
      <c r="CJ615" s="17"/>
      <c r="CK615" s="17"/>
      <c r="CL615" s="17"/>
      <c r="CM615" s="17"/>
      <c r="CN615" s="17"/>
      <c r="CO615" s="17"/>
      <c r="CP615" s="17"/>
      <c r="CQ615" s="17"/>
      <c r="CR615" s="17"/>
      <c r="CS615" s="17"/>
      <c r="CT615" s="17"/>
      <c r="CU615" s="17"/>
      <c r="CV615" s="17"/>
      <c r="CW615" s="17"/>
      <c r="CX615" s="426"/>
      <c r="CY615" s="426"/>
      <c r="CZ615" s="426"/>
      <c r="DA615" s="426"/>
    </row>
    <row r="616" spans="1:105" ht="15">
      <c r="A616" s="4"/>
      <c r="B616" s="17"/>
      <c r="C616" s="17"/>
      <c r="D616" s="17"/>
      <c r="E616" s="17"/>
      <c r="F616" s="38"/>
      <c r="G616" s="17"/>
      <c r="H616" s="39"/>
      <c r="I616" s="17"/>
      <c r="J616" s="17"/>
      <c r="K616" s="17"/>
      <c r="L616" s="17"/>
      <c r="M616" s="17"/>
      <c r="N616" s="17"/>
      <c r="O616" s="17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  <c r="BO616" s="17"/>
      <c r="BP616" s="17"/>
      <c r="BQ616" s="17"/>
      <c r="BR616" s="17"/>
      <c r="BS616" s="17"/>
      <c r="BT616" s="17"/>
      <c r="BU616" s="17"/>
      <c r="BV616" s="17"/>
      <c r="BW616" s="17"/>
      <c r="BX616" s="17"/>
      <c r="BY616" s="17"/>
      <c r="BZ616" s="17"/>
      <c r="CA616" s="17"/>
      <c r="CB616" s="17"/>
      <c r="CC616" s="17"/>
      <c r="CD616" s="17"/>
      <c r="CE616" s="17"/>
      <c r="CF616" s="17"/>
      <c r="CG616" s="17"/>
      <c r="CH616" s="17"/>
      <c r="CI616" s="17"/>
      <c r="CJ616" s="17"/>
      <c r="CK616" s="17"/>
      <c r="CL616" s="17"/>
      <c r="CM616" s="17"/>
      <c r="CN616" s="17"/>
      <c r="CO616" s="17"/>
      <c r="CP616" s="17"/>
      <c r="CQ616" s="17"/>
      <c r="CR616" s="17"/>
      <c r="CS616" s="17"/>
      <c r="CT616" s="17"/>
      <c r="CU616" s="17"/>
      <c r="CV616" s="17"/>
      <c r="CW616" s="17"/>
      <c r="CX616" s="426"/>
      <c r="CY616" s="426"/>
      <c r="CZ616" s="426"/>
      <c r="DA616" s="426"/>
    </row>
    <row r="617" spans="1:105" ht="15">
      <c r="A617" s="4"/>
      <c r="B617" s="17"/>
      <c r="C617" s="17"/>
      <c r="D617" s="17"/>
      <c r="E617" s="17"/>
      <c r="F617" s="38"/>
      <c r="G617" s="17"/>
      <c r="H617" s="39"/>
      <c r="I617" s="17"/>
      <c r="J617" s="17"/>
      <c r="K617" s="17"/>
      <c r="L617" s="17"/>
      <c r="M617" s="17"/>
      <c r="N617" s="17"/>
      <c r="O617" s="17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  <c r="BO617" s="17"/>
      <c r="BP617" s="17"/>
      <c r="BQ617" s="17"/>
      <c r="BR617" s="17"/>
      <c r="BS617" s="17"/>
      <c r="BT617" s="17"/>
      <c r="BU617" s="17"/>
      <c r="BV617" s="17"/>
      <c r="BW617" s="17"/>
      <c r="BX617" s="17"/>
      <c r="BY617" s="17"/>
      <c r="BZ617" s="17"/>
      <c r="CA617" s="17"/>
      <c r="CB617" s="17"/>
      <c r="CC617" s="17"/>
      <c r="CD617" s="17"/>
      <c r="CE617" s="17"/>
      <c r="CF617" s="17"/>
      <c r="CG617" s="17"/>
      <c r="CH617" s="17"/>
      <c r="CI617" s="17"/>
      <c r="CJ617" s="17"/>
      <c r="CK617" s="17"/>
      <c r="CL617" s="17"/>
      <c r="CM617" s="17"/>
      <c r="CN617" s="17"/>
      <c r="CO617" s="17"/>
      <c r="CP617" s="17"/>
      <c r="CQ617" s="17"/>
      <c r="CR617" s="17"/>
      <c r="CS617" s="17"/>
      <c r="CT617" s="17"/>
      <c r="CU617" s="17"/>
      <c r="CV617" s="17"/>
      <c r="CW617" s="17"/>
      <c r="CX617" s="426"/>
      <c r="CY617" s="426"/>
      <c r="CZ617" s="426"/>
      <c r="DA617" s="426"/>
    </row>
    <row r="618" spans="1:105" ht="15">
      <c r="A618" s="4"/>
      <c r="B618" s="17"/>
      <c r="C618" s="17"/>
      <c r="D618" s="17"/>
      <c r="E618" s="17"/>
      <c r="F618" s="38"/>
      <c r="G618" s="17"/>
      <c r="H618" s="39"/>
      <c r="I618" s="17"/>
      <c r="J618" s="17"/>
      <c r="K618" s="17"/>
      <c r="L618" s="17"/>
      <c r="M618" s="17"/>
      <c r="N618" s="17"/>
      <c r="O618" s="17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  <c r="BO618" s="17"/>
      <c r="BP618" s="17"/>
      <c r="BQ618" s="17"/>
      <c r="BR618" s="17"/>
      <c r="BS618" s="17"/>
      <c r="BT618" s="17"/>
      <c r="BU618" s="17"/>
      <c r="BV618" s="17"/>
      <c r="BW618" s="17"/>
      <c r="BX618" s="17"/>
      <c r="BY618" s="17"/>
      <c r="BZ618" s="17"/>
      <c r="CA618" s="17"/>
      <c r="CB618" s="17"/>
      <c r="CC618" s="17"/>
      <c r="CD618" s="17"/>
      <c r="CE618" s="17"/>
      <c r="CF618" s="17"/>
      <c r="CG618" s="17"/>
      <c r="CH618" s="17"/>
      <c r="CI618" s="17"/>
      <c r="CJ618" s="17"/>
      <c r="CK618" s="17"/>
      <c r="CL618" s="17"/>
      <c r="CM618" s="17"/>
      <c r="CN618" s="17"/>
      <c r="CO618" s="17"/>
      <c r="CP618" s="17"/>
      <c r="CQ618" s="17"/>
      <c r="CR618" s="17"/>
      <c r="CS618" s="17"/>
      <c r="CT618" s="17"/>
      <c r="CU618" s="17"/>
      <c r="CV618" s="17"/>
      <c r="CW618" s="17"/>
      <c r="CX618" s="426"/>
      <c r="CY618" s="426"/>
      <c r="CZ618" s="426"/>
      <c r="DA618" s="426"/>
    </row>
    <row r="619" spans="1:105" ht="15">
      <c r="A619" s="4"/>
      <c r="B619" s="17"/>
      <c r="C619" s="17"/>
      <c r="D619" s="17"/>
      <c r="E619" s="17"/>
      <c r="F619" s="38"/>
      <c r="G619" s="17"/>
      <c r="H619" s="39"/>
      <c r="I619" s="17"/>
      <c r="J619" s="17"/>
      <c r="K619" s="17"/>
      <c r="L619" s="17"/>
      <c r="M619" s="17"/>
      <c r="N619" s="17"/>
      <c r="O619" s="17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  <c r="BO619" s="17"/>
      <c r="BP619" s="17"/>
      <c r="BQ619" s="17"/>
      <c r="BR619" s="17"/>
      <c r="BS619" s="17"/>
      <c r="BT619" s="17"/>
      <c r="BU619" s="17"/>
      <c r="BV619" s="17"/>
      <c r="BW619" s="17"/>
      <c r="BX619" s="17"/>
      <c r="BY619" s="17"/>
      <c r="BZ619" s="17"/>
      <c r="CA619" s="17"/>
      <c r="CB619" s="17"/>
      <c r="CC619" s="17"/>
      <c r="CD619" s="17"/>
      <c r="CE619" s="17"/>
      <c r="CF619" s="17"/>
      <c r="CG619" s="17"/>
      <c r="CH619" s="17"/>
      <c r="CI619" s="17"/>
      <c r="CJ619" s="17"/>
      <c r="CK619" s="17"/>
      <c r="CL619" s="17"/>
      <c r="CM619" s="17"/>
      <c r="CN619" s="17"/>
      <c r="CO619" s="17"/>
      <c r="CP619" s="17"/>
      <c r="CQ619" s="17"/>
      <c r="CR619" s="17"/>
      <c r="CS619" s="17"/>
      <c r="CT619" s="17"/>
      <c r="CU619" s="17"/>
      <c r="CV619" s="17"/>
      <c r="CW619" s="17"/>
      <c r="CX619" s="426"/>
      <c r="CY619" s="426"/>
      <c r="CZ619" s="426"/>
      <c r="DA619" s="426"/>
    </row>
    <row r="620" spans="1:105" ht="15">
      <c r="A620" s="4"/>
      <c r="B620" s="17"/>
      <c r="C620" s="17"/>
      <c r="D620" s="17"/>
      <c r="E620" s="17"/>
      <c r="F620" s="38"/>
      <c r="G620" s="17"/>
      <c r="H620" s="39"/>
      <c r="I620" s="17"/>
      <c r="J620" s="17"/>
      <c r="K620" s="17"/>
      <c r="L620" s="17"/>
      <c r="M620" s="17"/>
      <c r="N620" s="17"/>
      <c r="O620" s="17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  <c r="BO620" s="17"/>
      <c r="BP620" s="17"/>
      <c r="BQ620" s="17"/>
      <c r="BR620" s="17"/>
      <c r="BS620" s="17"/>
      <c r="BT620" s="17"/>
      <c r="BU620" s="17"/>
      <c r="BV620" s="17"/>
      <c r="BW620" s="17"/>
      <c r="BX620" s="17"/>
      <c r="BY620" s="17"/>
      <c r="BZ620" s="17"/>
      <c r="CA620" s="17"/>
      <c r="CB620" s="17"/>
      <c r="CC620" s="17"/>
      <c r="CD620" s="17"/>
      <c r="CE620" s="17"/>
      <c r="CF620" s="17"/>
      <c r="CG620" s="17"/>
      <c r="CH620" s="17"/>
      <c r="CI620" s="17"/>
      <c r="CJ620" s="17"/>
      <c r="CK620" s="17"/>
      <c r="CL620" s="17"/>
      <c r="CM620" s="17"/>
      <c r="CN620" s="17"/>
      <c r="CO620" s="17"/>
      <c r="CP620" s="17"/>
      <c r="CQ620" s="17"/>
      <c r="CR620" s="17"/>
      <c r="CS620" s="17"/>
      <c r="CT620" s="17"/>
      <c r="CU620" s="17"/>
      <c r="CV620" s="17"/>
      <c r="CW620" s="17"/>
      <c r="CX620" s="426"/>
      <c r="CY620" s="426"/>
      <c r="CZ620" s="426"/>
      <c r="DA620" s="426"/>
    </row>
    <row r="621" spans="1:105" ht="15">
      <c r="A621" s="4"/>
      <c r="B621" s="17"/>
      <c r="C621" s="17"/>
      <c r="D621" s="17"/>
      <c r="E621" s="17"/>
      <c r="F621" s="38"/>
      <c r="G621" s="17"/>
      <c r="H621" s="39"/>
      <c r="I621" s="17"/>
      <c r="J621" s="17"/>
      <c r="K621" s="17"/>
      <c r="L621" s="17"/>
      <c r="M621" s="17"/>
      <c r="N621" s="17"/>
      <c r="O621" s="17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  <c r="BO621" s="17"/>
      <c r="BP621" s="17"/>
      <c r="BQ621" s="17"/>
      <c r="BR621" s="17"/>
      <c r="BS621" s="17"/>
      <c r="BT621" s="17"/>
      <c r="BU621" s="17"/>
      <c r="BV621" s="17"/>
      <c r="BW621" s="17"/>
      <c r="BX621" s="17"/>
      <c r="BY621" s="17"/>
      <c r="BZ621" s="17"/>
      <c r="CA621" s="17"/>
      <c r="CB621" s="17"/>
      <c r="CC621" s="17"/>
      <c r="CD621" s="17"/>
      <c r="CE621" s="17"/>
      <c r="CF621" s="17"/>
      <c r="CG621" s="17"/>
      <c r="CH621" s="17"/>
      <c r="CI621" s="17"/>
      <c r="CJ621" s="17"/>
      <c r="CK621" s="17"/>
      <c r="CL621" s="17"/>
      <c r="CM621" s="17"/>
      <c r="CN621" s="17"/>
      <c r="CO621" s="17"/>
      <c r="CP621" s="17"/>
      <c r="CQ621" s="17"/>
      <c r="CR621" s="17"/>
      <c r="CS621" s="17"/>
      <c r="CT621" s="17"/>
      <c r="CU621" s="17"/>
      <c r="CV621" s="17"/>
      <c r="CW621" s="17"/>
      <c r="CX621" s="426"/>
      <c r="CY621" s="426"/>
      <c r="CZ621" s="426"/>
      <c r="DA621" s="426"/>
    </row>
    <row r="622" spans="1:105" ht="15">
      <c r="A622" s="4"/>
      <c r="B622" s="17"/>
      <c r="C622" s="17"/>
      <c r="D622" s="17"/>
      <c r="E622" s="17"/>
      <c r="F622" s="38"/>
      <c r="G622" s="17"/>
      <c r="H622" s="39"/>
      <c r="I622" s="17"/>
      <c r="J622" s="17"/>
      <c r="K622" s="17"/>
      <c r="L622" s="17"/>
      <c r="M622" s="17"/>
      <c r="N622" s="17"/>
      <c r="O622" s="17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  <c r="BO622" s="17"/>
      <c r="BP622" s="17"/>
      <c r="BQ622" s="17"/>
      <c r="BR622" s="17"/>
      <c r="BS622" s="17"/>
      <c r="BT622" s="17"/>
      <c r="BU622" s="17"/>
      <c r="BV622" s="17"/>
      <c r="BW622" s="17"/>
      <c r="BX622" s="17"/>
      <c r="BY622" s="17"/>
      <c r="BZ622" s="17"/>
      <c r="CA622" s="17"/>
      <c r="CB622" s="17"/>
      <c r="CC622" s="17"/>
      <c r="CD622" s="17"/>
      <c r="CE622" s="17"/>
      <c r="CF622" s="17"/>
      <c r="CG622" s="17"/>
      <c r="CH622" s="17"/>
      <c r="CI622" s="17"/>
      <c r="CJ622" s="17"/>
      <c r="CK622" s="17"/>
      <c r="CL622" s="17"/>
      <c r="CM622" s="17"/>
      <c r="CN622" s="17"/>
      <c r="CO622" s="17"/>
      <c r="CP622" s="17"/>
      <c r="CQ622" s="17"/>
      <c r="CR622" s="17"/>
      <c r="CS622" s="17"/>
      <c r="CT622" s="17"/>
      <c r="CU622" s="17"/>
      <c r="CV622" s="17"/>
      <c r="CW622" s="17"/>
      <c r="CX622" s="426"/>
      <c r="CY622" s="426"/>
      <c r="CZ622" s="426"/>
      <c r="DA622" s="426"/>
    </row>
    <row r="623" spans="1:105" ht="15">
      <c r="A623" s="4"/>
      <c r="B623" s="17"/>
      <c r="C623" s="17"/>
      <c r="D623" s="17"/>
      <c r="E623" s="17"/>
      <c r="F623" s="38"/>
      <c r="G623" s="17"/>
      <c r="H623" s="39"/>
      <c r="I623" s="17"/>
      <c r="J623" s="17"/>
      <c r="K623" s="17"/>
      <c r="L623" s="17"/>
      <c r="M623" s="17"/>
      <c r="N623" s="17"/>
      <c r="O623" s="17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  <c r="BO623" s="17"/>
      <c r="BP623" s="17"/>
      <c r="BQ623" s="17"/>
      <c r="BR623" s="17"/>
      <c r="BS623" s="17"/>
      <c r="BT623" s="17"/>
      <c r="BU623" s="17"/>
      <c r="BV623" s="17"/>
      <c r="BW623" s="17"/>
      <c r="BX623" s="17"/>
      <c r="BY623" s="17"/>
      <c r="BZ623" s="17"/>
      <c r="CA623" s="17"/>
      <c r="CB623" s="17"/>
      <c r="CC623" s="17"/>
      <c r="CD623" s="17"/>
      <c r="CE623" s="17"/>
      <c r="CF623" s="17"/>
      <c r="CG623" s="17"/>
      <c r="CH623" s="17"/>
      <c r="CI623" s="17"/>
      <c r="CJ623" s="17"/>
      <c r="CK623" s="17"/>
      <c r="CL623" s="17"/>
      <c r="CM623" s="17"/>
      <c r="CN623" s="17"/>
      <c r="CO623" s="17"/>
      <c r="CP623" s="17"/>
      <c r="CQ623" s="17"/>
      <c r="CR623" s="17"/>
      <c r="CS623" s="17"/>
      <c r="CT623" s="17"/>
      <c r="CU623" s="17"/>
      <c r="CV623" s="17"/>
      <c r="CW623" s="17"/>
      <c r="CX623" s="426"/>
      <c r="CY623" s="426"/>
      <c r="CZ623" s="426"/>
      <c r="DA623" s="426"/>
    </row>
    <row r="624" spans="1:105" ht="15">
      <c r="A624" s="4"/>
      <c r="B624" s="17"/>
      <c r="C624" s="17"/>
      <c r="D624" s="17"/>
      <c r="E624" s="17"/>
      <c r="F624" s="38"/>
      <c r="G624" s="17"/>
      <c r="H624" s="39"/>
      <c r="I624" s="17"/>
      <c r="J624" s="17"/>
      <c r="K624" s="17"/>
      <c r="L624" s="17"/>
      <c r="M624" s="17"/>
      <c r="N624" s="17"/>
      <c r="O624" s="17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  <c r="BO624" s="17"/>
      <c r="BP624" s="17"/>
      <c r="BQ624" s="17"/>
      <c r="BR624" s="17"/>
      <c r="BS624" s="17"/>
      <c r="BT624" s="17"/>
      <c r="BU624" s="17"/>
      <c r="BV624" s="17"/>
      <c r="BW624" s="17"/>
      <c r="BX624" s="17"/>
      <c r="BY624" s="17"/>
      <c r="BZ624" s="17"/>
      <c r="CA624" s="17"/>
      <c r="CB624" s="17"/>
      <c r="CC624" s="17"/>
      <c r="CD624" s="17"/>
      <c r="CE624" s="17"/>
      <c r="CF624" s="17"/>
      <c r="CG624" s="17"/>
      <c r="CH624" s="17"/>
      <c r="CI624" s="17"/>
      <c r="CJ624" s="17"/>
      <c r="CK624" s="17"/>
      <c r="CL624" s="17"/>
      <c r="CM624" s="17"/>
      <c r="CN624" s="17"/>
      <c r="CO624" s="17"/>
      <c r="CP624" s="17"/>
      <c r="CQ624" s="17"/>
      <c r="CR624" s="17"/>
      <c r="CS624" s="17"/>
      <c r="CT624" s="17"/>
      <c r="CU624" s="17"/>
      <c r="CV624" s="17"/>
      <c r="CW624" s="17"/>
      <c r="CX624" s="426"/>
      <c r="CY624" s="426"/>
      <c r="CZ624" s="426"/>
      <c r="DA624" s="426"/>
    </row>
    <row r="625" spans="1:105" ht="15">
      <c r="A625" s="4"/>
      <c r="B625" s="17"/>
      <c r="C625" s="17"/>
      <c r="D625" s="17"/>
      <c r="E625" s="17"/>
      <c r="F625" s="38"/>
      <c r="G625" s="17"/>
      <c r="H625" s="39"/>
      <c r="I625" s="17"/>
      <c r="J625" s="17"/>
      <c r="K625" s="17"/>
      <c r="L625" s="17"/>
      <c r="M625" s="17"/>
      <c r="N625" s="17"/>
      <c r="O625" s="17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  <c r="BO625" s="17"/>
      <c r="BP625" s="17"/>
      <c r="BQ625" s="17"/>
      <c r="BR625" s="17"/>
      <c r="BS625" s="17"/>
      <c r="BT625" s="17"/>
      <c r="BU625" s="17"/>
      <c r="BV625" s="17"/>
      <c r="BW625" s="17"/>
      <c r="BX625" s="17"/>
      <c r="BY625" s="17"/>
      <c r="BZ625" s="17"/>
      <c r="CA625" s="17"/>
      <c r="CB625" s="17"/>
      <c r="CC625" s="17"/>
      <c r="CD625" s="17"/>
      <c r="CE625" s="17"/>
      <c r="CF625" s="17"/>
      <c r="CG625" s="17"/>
      <c r="CH625" s="17"/>
      <c r="CI625" s="17"/>
      <c r="CJ625" s="17"/>
      <c r="CK625" s="17"/>
      <c r="CL625" s="17"/>
      <c r="CM625" s="17"/>
      <c r="CN625" s="17"/>
      <c r="CO625" s="17"/>
      <c r="CP625" s="17"/>
      <c r="CQ625" s="17"/>
      <c r="CR625" s="17"/>
      <c r="CS625" s="17"/>
      <c r="CT625" s="17"/>
      <c r="CU625" s="17"/>
      <c r="CV625" s="17"/>
      <c r="CW625" s="17"/>
      <c r="CX625" s="426"/>
      <c r="CY625" s="426"/>
      <c r="CZ625" s="426"/>
      <c r="DA625" s="426"/>
    </row>
    <row r="626" spans="1:105" ht="15">
      <c r="A626" s="4"/>
      <c r="B626" s="17"/>
      <c r="C626" s="17"/>
      <c r="D626" s="17"/>
      <c r="E626" s="17"/>
      <c r="F626" s="38"/>
      <c r="G626" s="17"/>
      <c r="H626" s="39"/>
      <c r="I626" s="17"/>
      <c r="J626" s="17"/>
      <c r="K626" s="17"/>
      <c r="L626" s="17"/>
      <c r="M626" s="17"/>
      <c r="N626" s="17"/>
      <c r="O626" s="17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  <c r="BO626" s="17"/>
      <c r="BP626" s="17"/>
      <c r="BQ626" s="17"/>
      <c r="BR626" s="17"/>
      <c r="BS626" s="17"/>
      <c r="BT626" s="17"/>
      <c r="BU626" s="17"/>
      <c r="BV626" s="17"/>
      <c r="BW626" s="17"/>
      <c r="BX626" s="17"/>
      <c r="BY626" s="17"/>
      <c r="BZ626" s="17"/>
      <c r="CA626" s="17"/>
      <c r="CB626" s="17"/>
      <c r="CC626" s="17"/>
      <c r="CD626" s="17"/>
      <c r="CE626" s="17"/>
      <c r="CF626" s="17"/>
      <c r="CG626" s="17"/>
      <c r="CH626" s="17"/>
      <c r="CI626" s="17"/>
      <c r="CJ626" s="17"/>
      <c r="CK626" s="17"/>
      <c r="CL626" s="17"/>
      <c r="CM626" s="17"/>
      <c r="CN626" s="17"/>
      <c r="CO626" s="17"/>
      <c r="CP626" s="17"/>
      <c r="CQ626" s="17"/>
      <c r="CR626" s="17"/>
      <c r="CS626" s="17"/>
      <c r="CT626" s="17"/>
      <c r="CU626" s="17"/>
      <c r="CV626" s="17"/>
      <c r="CW626" s="17"/>
      <c r="CX626" s="426"/>
      <c r="CY626" s="426"/>
      <c r="CZ626" s="426"/>
      <c r="DA626" s="426"/>
    </row>
    <row r="627" spans="1:105" ht="15">
      <c r="A627" s="4"/>
      <c r="B627" s="17"/>
      <c r="C627" s="17"/>
      <c r="D627" s="17"/>
      <c r="E627" s="17"/>
      <c r="F627" s="38"/>
      <c r="G627" s="17"/>
      <c r="H627" s="39"/>
      <c r="I627" s="17"/>
      <c r="J627" s="17"/>
      <c r="K627" s="17"/>
      <c r="L627" s="17"/>
      <c r="M627" s="17"/>
      <c r="N627" s="17"/>
      <c r="O627" s="17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  <c r="BO627" s="17"/>
      <c r="BP627" s="17"/>
      <c r="BQ627" s="17"/>
      <c r="BR627" s="17"/>
      <c r="BS627" s="17"/>
      <c r="BT627" s="17"/>
      <c r="BU627" s="17"/>
      <c r="BV627" s="17"/>
      <c r="BW627" s="17"/>
      <c r="BX627" s="17"/>
      <c r="BY627" s="17"/>
      <c r="BZ627" s="17"/>
      <c r="CA627" s="17"/>
      <c r="CB627" s="17"/>
      <c r="CC627" s="17"/>
      <c r="CD627" s="17"/>
      <c r="CE627" s="17"/>
      <c r="CF627" s="17"/>
      <c r="CG627" s="17"/>
      <c r="CH627" s="17"/>
      <c r="CI627" s="17"/>
      <c r="CJ627" s="17"/>
      <c r="CK627" s="17"/>
      <c r="CL627" s="17"/>
      <c r="CM627" s="17"/>
      <c r="CN627" s="17"/>
      <c r="CO627" s="17"/>
      <c r="CP627" s="17"/>
      <c r="CQ627" s="17"/>
      <c r="CR627" s="17"/>
      <c r="CS627" s="17"/>
      <c r="CT627" s="17"/>
      <c r="CU627" s="17"/>
      <c r="CV627" s="17"/>
      <c r="CW627" s="17"/>
      <c r="CX627" s="426"/>
      <c r="CY627" s="426"/>
      <c r="CZ627" s="426"/>
      <c r="DA627" s="426"/>
    </row>
    <row r="628" spans="1:105" ht="15">
      <c r="A628" s="4"/>
      <c r="B628" s="17"/>
      <c r="C628" s="17"/>
      <c r="D628" s="17"/>
      <c r="E628" s="17"/>
      <c r="F628" s="38"/>
      <c r="G628" s="17"/>
      <c r="H628" s="39"/>
      <c r="I628" s="17"/>
      <c r="J628" s="17"/>
      <c r="K628" s="17"/>
      <c r="L628" s="17"/>
      <c r="M628" s="17"/>
      <c r="N628" s="17"/>
      <c r="O628" s="17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  <c r="BO628" s="17"/>
      <c r="BP628" s="17"/>
      <c r="BQ628" s="17"/>
      <c r="BR628" s="17"/>
      <c r="BS628" s="17"/>
      <c r="BT628" s="17"/>
      <c r="BU628" s="17"/>
      <c r="BV628" s="17"/>
      <c r="BW628" s="17"/>
      <c r="BX628" s="17"/>
      <c r="BY628" s="17"/>
      <c r="BZ628" s="17"/>
      <c r="CA628" s="17"/>
      <c r="CB628" s="17"/>
      <c r="CC628" s="17"/>
      <c r="CD628" s="17"/>
      <c r="CE628" s="17"/>
      <c r="CF628" s="17"/>
      <c r="CG628" s="17"/>
      <c r="CH628" s="17"/>
      <c r="CI628" s="17"/>
      <c r="CJ628" s="17"/>
      <c r="CK628" s="17"/>
      <c r="CL628" s="17"/>
      <c r="CM628" s="17"/>
      <c r="CN628" s="17"/>
      <c r="CO628" s="17"/>
      <c r="CP628" s="17"/>
      <c r="CQ628" s="17"/>
      <c r="CR628" s="17"/>
      <c r="CS628" s="17"/>
      <c r="CT628" s="17"/>
      <c r="CU628" s="17"/>
      <c r="CV628" s="17"/>
      <c r="CW628" s="17"/>
      <c r="CX628" s="426"/>
      <c r="CY628" s="426"/>
      <c r="CZ628" s="426"/>
      <c r="DA628" s="426"/>
    </row>
    <row r="629" spans="1:105" ht="15">
      <c r="A629" s="4"/>
      <c r="B629" s="17"/>
      <c r="C629" s="17"/>
      <c r="D629" s="17"/>
      <c r="E629" s="17"/>
      <c r="F629" s="38"/>
      <c r="G629" s="17"/>
      <c r="H629" s="39"/>
      <c r="I629" s="17"/>
      <c r="J629" s="17"/>
      <c r="K629" s="17"/>
      <c r="L629" s="17"/>
      <c r="M629" s="17"/>
      <c r="N629" s="17"/>
      <c r="O629" s="17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  <c r="BO629" s="17"/>
      <c r="BP629" s="17"/>
      <c r="BQ629" s="17"/>
      <c r="BR629" s="17"/>
      <c r="BS629" s="17"/>
      <c r="BT629" s="17"/>
      <c r="BU629" s="17"/>
      <c r="BV629" s="17"/>
      <c r="BW629" s="17"/>
      <c r="BX629" s="17"/>
      <c r="BY629" s="17"/>
      <c r="BZ629" s="17"/>
      <c r="CA629" s="17"/>
      <c r="CB629" s="17"/>
      <c r="CC629" s="17"/>
      <c r="CD629" s="17"/>
      <c r="CE629" s="17"/>
      <c r="CF629" s="17"/>
      <c r="CG629" s="17"/>
      <c r="CH629" s="17"/>
      <c r="CI629" s="17"/>
      <c r="CJ629" s="17"/>
      <c r="CK629" s="17"/>
      <c r="CL629" s="17"/>
      <c r="CM629" s="17"/>
      <c r="CN629" s="17"/>
      <c r="CO629" s="17"/>
      <c r="CP629" s="17"/>
      <c r="CQ629" s="17"/>
      <c r="CR629" s="17"/>
      <c r="CS629" s="17"/>
      <c r="CT629" s="17"/>
      <c r="CU629" s="17"/>
      <c r="CV629" s="17"/>
      <c r="CW629" s="17"/>
      <c r="CX629" s="426"/>
      <c r="CY629" s="426"/>
      <c r="CZ629" s="426"/>
      <c r="DA629" s="426"/>
    </row>
    <row r="630" spans="1:105" ht="15">
      <c r="A630" s="4"/>
      <c r="B630" s="17"/>
      <c r="C630" s="17"/>
      <c r="D630" s="17"/>
      <c r="E630" s="17"/>
      <c r="F630" s="38"/>
      <c r="G630" s="17"/>
      <c r="H630" s="39"/>
      <c r="I630" s="17"/>
      <c r="J630" s="17"/>
      <c r="K630" s="17"/>
      <c r="L630" s="17"/>
      <c r="M630" s="17"/>
      <c r="N630" s="17"/>
      <c r="O630" s="17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  <c r="BO630" s="17"/>
      <c r="BP630" s="17"/>
      <c r="BQ630" s="17"/>
      <c r="BR630" s="17"/>
      <c r="BS630" s="17"/>
      <c r="BT630" s="17"/>
      <c r="BU630" s="17"/>
      <c r="BV630" s="17"/>
      <c r="BW630" s="17"/>
      <c r="BX630" s="17"/>
      <c r="BY630" s="17"/>
      <c r="BZ630" s="17"/>
      <c r="CA630" s="17"/>
      <c r="CB630" s="17"/>
      <c r="CC630" s="17"/>
      <c r="CD630" s="17"/>
      <c r="CE630" s="17"/>
      <c r="CF630" s="17"/>
      <c r="CG630" s="17"/>
      <c r="CH630" s="17"/>
      <c r="CI630" s="17"/>
      <c r="CJ630" s="17"/>
      <c r="CK630" s="17"/>
      <c r="CL630" s="17"/>
      <c r="CM630" s="17"/>
      <c r="CN630" s="17"/>
      <c r="CO630" s="17"/>
      <c r="CP630" s="17"/>
      <c r="CQ630" s="17"/>
      <c r="CR630" s="17"/>
      <c r="CS630" s="17"/>
      <c r="CT630" s="17"/>
      <c r="CU630" s="17"/>
      <c r="CV630" s="17"/>
      <c r="CW630" s="17"/>
      <c r="CX630" s="426"/>
      <c r="CY630" s="426"/>
      <c r="CZ630" s="426"/>
      <c r="DA630" s="426"/>
    </row>
    <row r="631" spans="1:105" ht="15">
      <c r="A631" s="4"/>
      <c r="B631" s="17"/>
      <c r="C631" s="17"/>
      <c r="D631" s="17"/>
      <c r="E631" s="17"/>
      <c r="F631" s="38"/>
      <c r="G631" s="17"/>
      <c r="H631" s="39"/>
      <c r="I631" s="17"/>
      <c r="J631" s="17"/>
      <c r="K631" s="17"/>
      <c r="L631" s="17"/>
      <c r="M631" s="17"/>
      <c r="N631" s="17"/>
      <c r="O631" s="17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  <c r="BO631" s="17"/>
      <c r="BP631" s="17"/>
      <c r="BQ631" s="17"/>
      <c r="BR631" s="17"/>
      <c r="BS631" s="17"/>
      <c r="BT631" s="17"/>
      <c r="BU631" s="17"/>
      <c r="BV631" s="17"/>
      <c r="BW631" s="17"/>
      <c r="BX631" s="17"/>
      <c r="BY631" s="17"/>
      <c r="BZ631" s="17"/>
      <c r="CA631" s="17"/>
      <c r="CB631" s="17"/>
      <c r="CC631" s="17"/>
      <c r="CD631" s="17"/>
      <c r="CE631" s="17"/>
      <c r="CF631" s="17"/>
      <c r="CG631" s="17"/>
      <c r="CH631" s="17"/>
      <c r="CI631" s="17"/>
      <c r="CJ631" s="17"/>
      <c r="CK631" s="17"/>
      <c r="CL631" s="17"/>
      <c r="CM631" s="17"/>
      <c r="CN631" s="17"/>
      <c r="CO631" s="17"/>
      <c r="CP631" s="17"/>
      <c r="CQ631" s="17"/>
      <c r="CR631" s="17"/>
      <c r="CS631" s="17"/>
      <c r="CT631" s="17"/>
      <c r="CU631" s="17"/>
      <c r="CV631" s="17"/>
      <c r="CW631" s="17"/>
      <c r="CX631" s="426"/>
      <c r="CY631" s="426"/>
      <c r="CZ631" s="426"/>
      <c r="DA631" s="426"/>
    </row>
    <row r="632" spans="1:105" ht="15">
      <c r="A632" s="4"/>
      <c r="B632" s="17"/>
      <c r="C632" s="17"/>
      <c r="D632" s="17"/>
      <c r="E632" s="17"/>
      <c r="F632" s="38"/>
      <c r="G632" s="17"/>
      <c r="H632" s="39"/>
      <c r="I632" s="17"/>
      <c r="J632" s="17"/>
      <c r="K632" s="17"/>
      <c r="L632" s="17"/>
      <c r="M632" s="17"/>
      <c r="N632" s="17"/>
      <c r="O632" s="17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  <c r="BO632" s="17"/>
      <c r="BP632" s="17"/>
      <c r="BQ632" s="17"/>
      <c r="BR632" s="17"/>
      <c r="BS632" s="17"/>
      <c r="BT632" s="17"/>
      <c r="BU632" s="17"/>
      <c r="BV632" s="17"/>
      <c r="BW632" s="17"/>
      <c r="BX632" s="17"/>
      <c r="BY632" s="17"/>
      <c r="BZ632" s="17"/>
      <c r="CA632" s="17"/>
      <c r="CB632" s="17"/>
      <c r="CC632" s="17"/>
      <c r="CD632" s="17"/>
      <c r="CE632" s="17"/>
      <c r="CF632" s="17"/>
      <c r="CG632" s="17"/>
      <c r="CH632" s="17"/>
      <c r="CI632" s="17"/>
      <c r="CJ632" s="17"/>
      <c r="CK632" s="17"/>
      <c r="CL632" s="17"/>
      <c r="CM632" s="17"/>
      <c r="CN632" s="17"/>
      <c r="CO632" s="17"/>
      <c r="CP632" s="17"/>
      <c r="CQ632" s="17"/>
      <c r="CR632" s="17"/>
      <c r="CS632" s="17"/>
      <c r="CT632" s="17"/>
      <c r="CU632" s="17"/>
      <c r="CV632" s="17"/>
      <c r="CW632" s="17"/>
      <c r="CX632" s="426"/>
      <c r="CY632" s="426"/>
      <c r="CZ632" s="426"/>
      <c r="DA632" s="426"/>
    </row>
    <row r="633" spans="1:105" ht="15">
      <c r="A633" s="4"/>
      <c r="B633" s="17"/>
      <c r="C633" s="17"/>
      <c r="D633" s="17"/>
      <c r="E633" s="17"/>
      <c r="F633" s="38"/>
      <c r="G633" s="17"/>
      <c r="H633" s="39"/>
      <c r="I633" s="17"/>
      <c r="J633" s="17"/>
      <c r="K633" s="17"/>
      <c r="L633" s="17"/>
      <c r="M633" s="17"/>
      <c r="N633" s="17"/>
      <c r="O633" s="17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  <c r="BO633" s="17"/>
      <c r="BP633" s="17"/>
      <c r="BQ633" s="17"/>
      <c r="BR633" s="17"/>
      <c r="BS633" s="17"/>
      <c r="BT633" s="17"/>
      <c r="BU633" s="17"/>
      <c r="BV633" s="17"/>
      <c r="BW633" s="17"/>
      <c r="BX633" s="17"/>
      <c r="BY633" s="17"/>
      <c r="BZ633" s="17"/>
      <c r="CA633" s="17"/>
      <c r="CB633" s="17"/>
      <c r="CC633" s="17"/>
      <c r="CD633" s="17"/>
      <c r="CE633" s="17"/>
      <c r="CF633" s="17"/>
      <c r="CG633" s="17"/>
      <c r="CH633" s="17"/>
      <c r="CI633" s="17"/>
      <c r="CJ633" s="17"/>
      <c r="CK633" s="17"/>
      <c r="CL633" s="17"/>
      <c r="CM633" s="17"/>
      <c r="CN633" s="17"/>
      <c r="CO633" s="17"/>
      <c r="CP633" s="17"/>
      <c r="CQ633" s="17"/>
      <c r="CR633" s="17"/>
      <c r="CS633" s="17"/>
      <c r="CT633" s="17"/>
      <c r="CU633" s="17"/>
      <c r="CV633" s="17"/>
      <c r="CW633" s="17"/>
      <c r="CX633" s="426"/>
      <c r="CY633" s="426"/>
      <c r="CZ633" s="426"/>
      <c r="DA633" s="426"/>
    </row>
    <row r="634" spans="1:105" ht="15">
      <c r="A634" s="4"/>
      <c r="B634" s="17"/>
      <c r="C634" s="17"/>
      <c r="D634" s="17"/>
      <c r="E634" s="17"/>
      <c r="F634" s="38"/>
      <c r="G634" s="17"/>
      <c r="H634" s="39"/>
      <c r="I634" s="17"/>
      <c r="J634" s="17"/>
      <c r="K634" s="17"/>
      <c r="L634" s="17"/>
      <c r="M634" s="17"/>
      <c r="N634" s="17"/>
      <c r="O634" s="17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  <c r="BO634" s="17"/>
      <c r="BP634" s="17"/>
      <c r="BQ634" s="17"/>
      <c r="BR634" s="17"/>
      <c r="BS634" s="17"/>
      <c r="BT634" s="17"/>
      <c r="BU634" s="17"/>
      <c r="BV634" s="17"/>
      <c r="BW634" s="17"/>
      <c r="BX634" s="17"/>
      <c r="BY634" s="17"/>
      <c r="BZ634" s="17"/>
      <c r="CA634" s="17"/>
      <c r="CB634" s="17"/>
      <c r="CC634" s="17"/>
      <c r="CD634" s="17"/>
      <c r="CE634" s="17"/>
      <c r="CF634" s="17"/>
      <c r="CG634" s="17"/>
      <c r="CH634" s="17"/>
      <c r="CI634" s="17"/>
      <c r="CJ634" s="17"/>
      <c r="CK634" s="17"/>
      <c r="CL634" s="17"/>
      <c r="CM634" s="17"/>
      <c r="CN634" s="17"/>
      <c r="CO634" s="17"/>
      <c r="CP634" s="17"/>
      <c r="CQ634" s="17"/>
      <c r="CR634" s="17"/>
      <c r="CS634" s="17"/>
      <c r="CT634" s="17"/>
      <c r="CU634" s="17"/>
      <c r="CV634" s="17"/>
      <c r="CW634" s="17"/>
      <c r="CX634" s="426"/>
      <c r="CY634" s="426"/>
      <c r="CZ634" s="426"/>
      <c r="DA634" s="426"/>
    </row>
    <row r="635" spans="1:105" ht="15">
      <c r="A635" s="4"/>
      <c r="B635" s="17"/>
      <c r="C635" s="17"/>
      <c r="D635" s="17"/>
      <c r="E635" s="17"/>
      <c r="F635" s="38"/>
      <c r="G635" s="17"/>
      <c r="H635" s="39"/>
      <c r="I635" s="17"/>
      <c r="J635" s="17"/>
      <c r="K635" s="17"/>
      <c r="L635" s="17"/>
      <c r="M635" s="17"/>
      <c r="N635" s="17"/>
      <c r="O635" s="17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  <c r="BO635" s="17"/>
      <c r="BP635" s="17"/>
      <c r="BQ635" s="17"/>
      <c r="BR635" s="17"/>
      <c r="BS635" s="17"/>
      <c r="BT635" s="17"/>
      <c r="BU635" s="17"/>
      <c r="BV635" s="17"/>
      <c r="BW635" s="17"/>
      <c r="BX635" s="17"/>
      <c r="BY635" s="17"/>
      <c r="BZ635" s="17"/>
      <c r="CA635" s="17"/>
      <c r="CB635" s="17"/>
      <c r="CC635" s="17"/>
      <c r="CD635" s="17"/>
      <c r="CE635" s="17"/>
      <c r="CF635" s="17"/>
      <c r="CG635" s="17"/>
      <c r="CH635" s="17"/>
      <c r="CI635" s="17"/>
      <c r="CJ635" s="17"/>
      <c r="CK635" s="17"/>
      <c r="CL635" s="17"/>
      <c r="CM635" s="17"/>
      <c r="CN635" s="17"/>
      <c r="CO635" s="17"/>
      <c r="CP635" s="17"/>
      <c r="CQ635" s="17"/>
      <c r="CR635" s="17"/>
      <c r="CS635" s="17"/>
      <c r="CT635" s="17"/>
      <c r="CU635" s="17"/>
      <c r="CV635" s="17"/>
      <c r="CW635" s="17"/>
      <c r="CX635" s="426"/>
      <c r="CY635" s="426"/>
      <c r="CZ635" s="426"/>
      <c r="DA635" s="426"/>
    </row>
    <row r="636" spans="1:105" ht="15">
      <c r="A636" s="4"/>
      <c r="B636" s="17"/>
      <c r="C636" s="17"/>
      <c r="D636" s="17"/>
      <c r="E636" s="17"/>
      <c r="F636" s="38"/>
      <c r="G636" s="17"/>
      <c r="H636" s="39"/>
      <c r="I636" s="17"/>
      <c r="J636" s="17"/>
      <c r="K636" s="17"/>
      <c r="L636" s="17"/>
      <c r="M636" s="17"/>
      <c r="N636" s="17"/>
      <c r="O636" s="17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  <c r="BO636" s="17"/>
      <c r="BP636" s="17"/>
      <c r="BQ636" s="17"/>
      <c r="BR636" s="17"/>
      <c r="BS636" s="17"/>
      <c r="BT636" s="17"/>
      <c r="BU636" s="17"/>
      <c r="BV636" s="17"/>
      <c r="BW636" s="17"/>
      <c r="BX636" s="17"/>
      <c r="BY636" s="17"/>
      <c r="BZ636" s="17"/>
      <c r="CA636" s="17"/>
      <c r="CB636" s="17"/>
      <c r="CC636" s="17"/>
      <c r="CD636" s="17"/>
      <c r="CE636" s="17"/>
      <c r="CF636" s="17"/>
      <c r="CG636" s="17"/>
      <c r="CH636" s="17"/>
      <c r="CI636" s="17"/>
      <c r="CJ636" s="17"/>
      <c r="CK636" s="17"/>
      <c r="CL636" s="17"/>
      <c r="CM636" s="17"/>
      <c r="CN636" s="17"/>
      <c r="CO636" s="17"/>
      <c r="CP636" s="17"/>
      <c r="CQ636" s="17"/>
      <c r="CR636" s="17"/>
      <c r="CS636" s="17"/>
      <c r="CT636" s="17"/>
      <c r="CU636" s="17"/>
      <c r="CV636" s="17"/>
      <c r="CW636" s="17"/>
      <c r="CX636" s="426"/>
      <c r="CY636" s="426"/>
      <c r="CZ636" s="426"/>
      <c r="DA636" s="426"/>
    </row>
    <row r="637" spans="1:105" ht="15">
      <c r="A637" s="4"/>
      <c r="B637" s="17"/>
      <c r="C637" s="17"/>
      <c r="D637" s="17"/>
      <c r="E637" s="17"/>
      <c r="F637" s="38"/>
      <c r="G637" s="17"/>
      <c r="H637" s="39"/>
      <c r="I637" s="17"/>
      <c r="J637" s="17"/>
      <c r="K637" s="17"/>
      <c r="L637" s="17"/>
      <c r="M637" s="17"/>
      <c r="N637" s="17"/>
      <c r="O637" s="17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  <c r="BO637" s="17"/>
      <c r="BP637" s="17"/>
      <c r="BQ637" s="17"/>
      <c r="BR637" s="17"/>
      <c r="BS637" s="17"/>
      <c r="BT637" s="17"/>
      <c r="BU637" s="17"/>
      <c r="BV637" s="17"/>
      <c r="BW637" s="17"/>
      <c r="BX637" s="17"/>
      <c r="BY637" s="17"/>
      <c r="BZ637" s="17"/>
      <c r="CA637" s="17"/>
      <c r="CB637" s="17"/>
      <c r="CC637" s="17"/>
      <c r="CD637" s="17"/>
      <c r="CE637" s="17"/>
      <c r="CF637" s="17"/>
      <c r="CG637" s="17"/>
      <c r="CH637" s="17"/>
      <c r="CI637" s="17"/>
      <c r="CJ637" s="17"/>
      <c r="CK637" s="17"/>
      <c r="CL637" s="17"/>
      <c r="CM637" s="17"/>
      <c r="CN637" s="17"/>
      <c r="CO637" s="17"/>
      <c r="CP637" s="17"/>
      <c r="CQ637" s="17"/>
      <c r="CR637" s="17"/>
      <c r="CS637" s="17"/>
      <c r="CT637" s="17"/>
      <c r="CU637" s="17"/>
      <c r="CV637" s="17"/>
      <c r="CW637" s="17"/>
      <c r="CX637" s="426"/>
      <c r="CY637" s="426"/>
      <c r="CZ637" s="426"/>
      <c r="DA637" s="426"/>
    </row>
    <row r="638" spans="1:105" ht="15">
      <c r="A638" s="4"/>
      <c r="B638" s="17"/>
      <c r="C638" s="17"/>
      <c r="D638" s="17"/>
      <c r="E638" s="17"/>
      <c r="F638" s="38"/>
      <c r="G638" s="17"/>
      <c r="H638" s="39"/>
      <c r="I638" s="17"/>
      <c r="J638" s="17"/>
      <c r="K638" s="17"/>
      <c r="L638" s="17"/>
      <c r="M638" s="17"/>
      <c r="N638" s="17"/>
      <c r="O638" s="17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  <c r="BO638" s="17"/>
      <c r="BP638" s="17"/>
      <c r="BQ638" s="17"/>
      <c r="BR638" s="17"/>
      <c r="BS638" s="17"/>
      <c r="BT638" s="17"/>
      <c r="BU638" s="17"/>
      <c r="BV638" s="17"/>
      <c r="BW638" s="17"/>
      <c r="BX638" s="17"/>
      <c r="BY638" s="17"/>
      <c r="BZ638" s="17"/>
      <c r="CA638" s="17"/>
      <c r="CB638" s="17"/>
      <c r="CC638" s="17"/>
      <c r="CD638" s="17"/>
      <c r="CE638" s="17"/>
      <c r="CF638" s="17"/>
      <c r="CG638" s="17"/>
      <c r="CH638" s="17"/>
      <c r="CI638" s="17"/>
      <c r="CJ638" s="17"/>
      <c r="CK638" s="17"/>
      <c r="CL638" s="17"/>
      <c r="CM638" s="17"/>
      <c r="CN638" s="17"/>
      <c r="CO638" s="17"/>
      <c r="CP638" s="17"/>
      <c r="CQ638" s="17"/>
      <c r="CR638" s="17"/>
      <c r="CS638" s="17"/>
      <c r="CT638" s="17"/>
      <c r="CU638" s="17"/>
      <c r="CV638" s="17"/>
      <c r="CW638" s="17"/>
      <c r="CX638" s="426"/>
      <c r="CY638" s="426"/>
      <c r="CZ638" s="426"/>
      <c r="DA638" s="426"/>
    </row>
    <row r="639" spans="1:105" ht="15">
      <c r="A639" s="4"/>
      <c r="B639" s="17"/>
      <c r="C639" s="17"/>
      <c r="D639" s="17"/>
      <c r="E639" s="17"/>
      <c r="F639" s="38"/>
      <c r="G639" s="17"/>
      <c r="H639" s="39"/>
      <c r="I639" s="17"/>
      <c r="J639" s="17"/>
      <c r="K639" s="17"/>
      <c r="L639" s="17"/>
      <c r="M639" s="17"/>
      <c r="N639" s="17"/>
      <c r="O639" s="17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  <c r="BO639" s="17"/>
      <c r="BP639" s="17"/>
      <c r="BQ639" s="17"/>
      <c r="BR639" s="17"/>
      <c r="BS639" s="17"/>
      <c r="BT639" s="17"/>
      <c r="BU639" s="17"/>
      <c r="BV639" s="17"/>
      <c r="BW639" s="17"/>
      <c r="BX639" s="17"/>
      <c r="BY639" s="17"/>
      <c r="BZ639" s="17"/>
      <c r="CA639" s="17"/>
      <c r="CB639" s="17"/>
      <c r="CC639" s="17"/>
      <c r="CD639" s="17"/>
      <c r="CE639" s="17"/>
      <c r="CF639" s="17"/>
      <c r="CG639" s="17"/>
      <c r="CH639" s="17"/>
      <c r="CI639" s="17"/>
      <c r="CJ639" s="17"/>
      <c r="CK639" s="17"/>
      <c r="CL639" s="17"/>
      <c r="CM639" s="17"/>
      <c r="CN639" s="17"/>
      <c r="CO639" s="17"/>
      <c r="CP639" s="17"/>
      <c r="CQ639" s="17"/>
      <c r="CR639" s="17"/>
      <c r="CS639" s="17"/>
      <c r="CT639" s="17"/>
      <c r="CU639" s="17"/>
      <c r="CV639" s="17"/>
      <c r="CW639" s="17"/>
      <c r="CX639" s="426"/>
      <c r="CY639" s="426"/>
      <c r="CZ639" s="426"/>
      <c r="DA639" s="426"/>
    </row>
    <row r="640" spans="1:105" ht="15">
      <c r="A640" s="4"/>
      <c r="B640" s="17"/>
      <c r="C640" s="17"/>
      <c r="D640" s="17"/>
      <c r="E640" s="17"/>
      <c r="F640" s="38"/>
      <c r="G640" s="17"/>
      <c r="H640" s="39"/>
      <c r="I640" s="17"/>
      <c r="J640" s="17"/>
      <c r="K640" s="17"/>
      <c r="L640" s="17"/>
      <c r="M640" s="17"/>
      <c r="N640" s="17"/>
      <c r="O640" s="17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  <c r="BO640" s="17"/>
      <c r="BP640" s="17"/>
      <c r="BQ640" s="17"/>
      <c r="BR640" s="17"/>
      <c r="BS640" s="17"/>
      <c r="BT640" s="17"/>
      <c r="BU640" s="17"/>
      <c r="BV640" s="17"/>
      <c r="BW640" s="17"/>
      <c r="BX640" s="17"/>
      <c r="BY640" s="17"/>
      <c r="BZ640" s="17"/>
      <c r="CA640" s="17"/>
      <c r="CB640" s="17"/>
      <c r="CC640" s="17"/>
      <c r="CD640" s="17"/>
      <c r="CE640" s="17"/>
      <c r="CF640" s="17"/>
      <c r="CG640" s="17"/>
      <c r="CH640" s="17"/>
      <c r="CI640" s="17"/>
      <c r="CJ640" s="17"/>
      <c r="CK640" s="17"/>
      <c r="CL640" s="17"/>
      <c r="CM640" s="17"/>
      <c r="CN640" s="17"/>
      <c r="CO640" s="17"/>
      <c r="CP640" s="17"/>
      <c r="CQ640" s="17"/>
      <c r="CR640" s="17"/>
      <c r="CS640" s="17"/>
      <c r="CT640" s="17"/>
      <c r="CU640" s="17"/>
      <c r="CV640" s="17"/>
      <c r="CW640" s="17"/>
      <c r="CX640" s="426"/>
      <c r="CY640" s="426"/>
      <c r="CZ640" s="426"/>
      <c r="DA640" s="426"/>
    </row>
    <row r="641" spans="1:105" ht="15">
      <c r="A641" s="4"/>
      <c r="B641" s="17"/>
      <c r="C641" s="17"/>
      <c r="D641" s="17"/>
      <c r="E641" s="17"/>
      <c r="F641" s="38"/>
      <c r="G641" s="17"/>
      <c r="H641" s="39"/>
      <c r="I641" s="17"/>
      <c r="J641" s="17"/>
      <c r="K641" s="17"/>
      <c r="L641" s="17"/>
      <c r="M641" s="17"/>
      <c r="N641" s="17"/>
      <c r="O641" s="17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  <c r="BO641" s="17"/>
      <c r="BP641" s="17"/>
      <c r="BQ641" s="17"/>
      <c r="BR641" s="17"/>
      <c r="BS641" s="17"/>
      <c r="BT641" s="17"/>
      <c r="BU641" s="17"/>
      <c r="BV641" s="17"/>
      <c r="BW641" s="17"/>
      <c r="BX641" s="17"/>
      <c r="BY641" s="17"/>
      <c r="BZ641" s="17"/>
      <c r="CA641" s="17"/>
      <c r="CB641" s="17"/>
      <c r="CC641" s="17"/>
      <c r="CD641" s="17"/>
      <c r="CE641" s="17"/>
      <c r="CF641" s="17"/>
      <c r="CG641" s="17"/>
      <c r="CH641" s="17"/>
      <c r="CI641" s="17"/>
      <c r="CJ641" s="17"/>
      <c r="CK641" s="17"/>
      <c r="CL641" s="17"/>
      <c r="CM641" s="17"/>
      <c r="CN641" s="17"/>
      <c r="CO641" s="17"/>
      <c r="CP641" s="17"/>
      <c r="CQ641" s="17"/>
      <c r="CR641" s="17"/>
      <c r="CS641" s="17"/>
      <c r="CT641" s="17"/>
      <c r="CU641" s="17"/>
      <c r="CV641" s="17"/>
      <c r="CW641" s="17"/>
      <c r="CX641" s="426"/>
      <c r="CY641" s="426"/>
      <c r="CZ641" s="426"/>
      <c r="DA641" s="426"/>
    </row>
    <row r="642" spans="1:105" ht="15">
      <c r="A642" s="4"/>
      <c r="B642" s="17"/>
      <c r="C642" s="17"/>
      <c r="D642" s="17"/>
      <c r="E642" s="17"/>
      <c r="F642" s="38"/>
      <c r="G642" s="17"/>
      <c r="H642" s="39"/>
      <c r="I642" s="17"/>
      <c r="J642" s="17"/>
      <c r="K642" s="17"/>
      <c r="L642" s="17"/>
      <c r="M642" s="17"/>
      <c r="N642" s="17"/>
      <c r="O642" s="17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  <c r="BO642" s="17"/>
      <c r="BP642" s="17"/>
      <c r="BQ642" s="17"/>
      <c r="BR642" s="17"/>
      <c r="BS642" s="17"/>
      <c r="BT642" s="17"/>
      <c r="BU642" s="17"/>
      <c r="BV642" s="17"/>
      <c r="BW642" s="17"/>
      <c r="BX642" s="17"/>
      <c r="BY642" s="17"/>
      <c r="BZ642" s="17"/>
      <c r="CA642" s="17"/>
      <c r="CB642" s="17"/>
      <c r="CC642" s="17"/>
      <c r="CD642" s="17"/>
      <c r="CE642" s="17"/>
      <c r="CF642" s="17"/>
      <c r="CG642" s="17"/>
      <c r="CH642" s="17"/>
      <c r="CI642" s="17"/>
      <c r="CJ642" s="17"/>
      <c r="CK642" s="17"/>
      <c r="CL642" s="17"/>
      <c r="CM642" s="17"/>
      <c r="CN642" s="17"/>
      <c r="CO642" s="17"/>
      <c r="CP642" s="17"/>
      <c r="CQ642" s="17"/>
      <c r="CR642" s="17"/>
      <c r="CS642" s="17"/>
      <c r="CT642" s="17"/>
      <c r="CU642" s="17"/>
      <c r="CV642" s="17"/>
      <c r="CW642" s="17"/>
      <c r="CX642" s="426"/>
      <c r="CY642" s="426"/>
      <c r="CZ642" s="426"/>
      <c r="DA642" s="426"/>
    </row>
    <row r="643" spans="1:105" ht="15">
      <c r="A643" s="4"/>
      <c r="B643" s="17"/>
      <c r="C643" s="17"/>
      <c r="D643" s="17"/>
      <c r="E643" s="17"/>
      <c r="F643" s="38"/>
      <c r="G643" s="17"/>
      <c r="H643" s="39"/>
      <c r="I643" s="17"/>
      <c r="J643" s="17"/>
      <c r="K643" s="17"/>
      <c r="L643" s="17"/>
      <c r="M643" s="17"/>
      <c r="N643" s="17"/>
      <c r="O643" s="17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  <c r="BO643" s="17"/>
      <c r="BP643" s="17"/>
      <c r="BQ643" s="17"/>
      <c r="BR643" s="17"/>
      <c r="BS643" s="17"/>
      <c r="BT643" s="17"/>
      <c r="BU643" s="17"/>
      <c r="BV643" s="17"/>
      <c r="BW643" s="17"/>
      <c r="BX643" s="17"/>
      <c r="BY643" s="17"/>
      <c r="BZ643" s="17"/>
      <c r="CA643" s="17"/>
      <c r="CB643" s="17"/>
      <c r="CC643" s="17"/>
      <c r="CD643" s="17"/>
      <c r="CE643" s="17"/>
      <c r="CF643" s="17"/>
      <c r="CG643" s="17"/>
      <c r="CH643" s="17"/>
      <c r="CI643" s="17"/>
      <c r="CJ643" s="17"/>
      <c r="CK643" s="17"/>
      <c r="CL643" s="17"/>
      <c r="CM643" s="17"/>
      <c r="CN643" s="17"/>
      <c r="CO643" s="17"/>
      <c r="CP643" s="17"/>
      <c r="CQ643" s="17"/>
      <c r="CR643" s="17"/>
      <c r="CS643" s="17"/>
      <c r="CT643" s="17"/>
      <c r="CU643" s="17"/>
      <c r="CV643" s="17"/>
      <c r="CW643" s="17"/>
      <c r="CX643" s="426"/>
      <c r="CY643" s="426"/>
      <c r="CZ643" s="426"/>
      <c r="DA643" s="426"/>
    </row>
    <row r="644" spans="1:105" ht="15">
      <c r="A644" s="4"/>
      <c r="B644" s="17"/>
      <c r="C644" s="17"/>
      <c r="D644" s="17"/>
      <c r="E644" s="17"/>
      <c r="F644" s="38"/>
      <c r="G644" s="17"/>
      <c r="H644" s="39"/>
      <c r="I644" s="17"/>
      <c r="J644" s="17"/>
      <c r="K644" s="17"/>
      <c r="L644" s="17"/>
      <c r="M644" s="17"/>
      <c r="N644" s="17"/>
      <c r="O644" s="17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  <c r="BO644" s="17"/>
      <c r="BP644" s="17"/>
      <c r="BQ644" s="17"/>
      <c r="BR644" s="17"/>
      <c r="BS644" s="17"/>
      <c r="BT644" s="17"/>
      <c r="BU644" s="17"/>
      <c r="BV644" s="17"/>
      <c r="BW644" s="17"/>
      <c r="BX644" s="17"/>
      <c r="BY644" s="17"/>
      <c r="BZ644" s="17"/>
      <c r="CA644" s="17"/>
      <c r="CB644" s="17"/>
      <c r="CC644" s="17"/>
      <c r="CD644" s="17"/>
      <c r="CE644" s="17"/>
      <c r="CF644" s="17"/>
      <c r="CG644" s="17"/>
      <c r="CH644" s="17"/>
      <c r="CI644" s="17"/>
      <c r="CJ644" s="17"/>
      <c r="CK644" s="17"/>
      <c r="CL644" s="17"/>
      <c r="CM644" s="17"/>
      <c r="CN644" s="17"/>
      <c r="CO644" s="17"/>
      <c r="CP644" s="17"/>
      <c r="CQ644" s="17"/>
      <c r="CR644" s="17"/>
      <c r="CS644" s="17"/>
      <c r="CT644" s="17"/>
      <c r="CU644" s="17"/>
      <c r="CV644" s="17"/>
      <c r="CW644" s="17"/>
      <c r="CX644" s="426"/>
      <c r="CY644" s="426"/>
      <c r="CZ644" s="426"/>
      <c r="DA644" s="426"/>
    </row>
    <row r="645" spans="1:105" ht="15">
      <c r="A645" s="4"/>
      <c r="B645" s="17"/>
      <c r="C645" s="17"/>
      <c r="D645" s="17"/>
      <c r="E645" s="17"/>
      <c r="F645" s="38"/>
      <c r="G645" s="17"/>
      <c r="H645" s="39"/>
      <c r="I645" s="17"/>
      <c r="J645" s="17"/>
      <c r="K645" s="17"/>
      <c r="L645" s="17"/>
      <c r="M645" s="17"/>
      <c r="N645" s="17"/>
      <c r="O645" s="17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  <c r="BO645" s="17"/>
      <c r="BP645" s="17"/>
      <c r="BQ645" s="17"/>
      <c r="BR645" s="17"/>
      <c r="BS645" s="17"/>
      <c r="BT645" s="17"/>
      <c r="BU645" s="17"/>
      <c r="BV645" s="17"/>
      <c r="BW645" s="17"/>
      <c r="BX645" s="17"/>
      <c r="BY645" s="17"/>
      <c r="BZ645" s="17"/>
      <c r="CA645" s="17"/>
      <c r="CB645" s="17"/>
      <c r="CC645" s="17"/>
      <c r="CD645" s="17"/>
      <c r="CE645" s="17"/>
      <c r="CF645" s="17"/>
      <c r="CG645" s="17"/>
      <c r="CH645" s="17"/>
      <c r="CI645" s="17"/>
      <c r="CJ645" s="17"/>
      <c r="CK645" s="17"/>
      <c r="CL645" s="17"/>
      <c r="CM645" s="17"/>
      <c r="CN645" s="17"/>
      <c r="CO645" s="17"/>
      <c r="CP645" s="17"/>
      <c r="CQ645" s="17"/>
      <c r="CR645" s="17"/>
      <c r="CS645" s="17"/>
      <c r="CT645" s="17"/>
      <c r="CU645" s="17"/>
      <c r="CV645" s="17"/>
      <c r="CW645" s="17"/>
      <c r="CX645" s="426"/>
      <c r="CY645" s="426"/>
      <c r="CZ645" s="426"/>
      <c r="DA645" s="426"/>
    </row>
    <row r="646" spans="1:105" ht="15">
      <c r="A646" s="4"/>
      <c r="B646" s="17"/>
      <c r="C646" s="17"/>
      <c r="D646" s="17"/>
      <c r="E646" s="17"/>
      <c r="F646" s="38"/>
      <c r="G646" s="17"/>
      <c r="H646" s="39"/>
      <c r="I646" s="17"/>
      <c r="J646" s="17"/>
      <c r="K646" s="17"/>
      <c r="L646" s="17"/>
      <c r="M646" s="17"/>
      <c r="N646" s="17"/>
      <c r="O646" s="17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  <c r="BO646" s="17"/>
      <c r="BP646" s="17"/>
      <c r="BQ646" s="17"/>
      <c r="BR646" s="17"/>
      <c r="BS646" s="17"/>
      <c r="BT646" s="17"/>
      <c r="BU646" s="17"/>
      <c r="BV646" s="17"/>
      <c r="BW646" s="17"/>
      <c r="BX646" s="17"/>
      <c r="BY646" s="17"/>
      <c r="BZ646" s="17"/>
      <c r="CA646" s="17"/>
      <c r="CB646" s="17"/>
      <c r="CC646" s="17"/>
      <c r="CD646" s="17"/>
      <c r="CE646" s="17"/>
      <c r="CF646" s="17"/>
      <c r="CG646" s="17"/>
      <c r="CH646" s="17"/>
      <c r="CI646" s="17"/>
      <c r="CJ646" s="17"/>
      <c r="CK646" s="17"/>
      <c r="CL646" s="17"/>
      <c r="CM646" s="17"/>
      <c r="CN646" s="17"/>
      <c r="CO646" s="17"/>
      <c r="CP646" s="17"/>
      <c r="CQ646" s="17"/>
      <c r="CR646" s="17"/>
      <c r="CS646" s="17"/>
      <c r="CT646" s="17"/>
      <c r="CU646" s="17"/>
      <c r="CV646" s="17"/>
      <c r="CW646" s="17"/>
      <c r="CX646" s="426"/>
      <c r="CY646" s="426"/>
      <c r="CZ646" s="426"/>
      <c r="DA646" s="426"/>
    </row>
    <row r="647" spans="1:105" ht="15">
      <c r="A647" s="4"/>
      <c r="B647" s="17"/>
      <c r="C647" s="17"/>
      <c r="D647" s="17"/>
      <c r="E647" s="17"/>
      <c r="F647" s="38"/>
      <c r="G647" s="17"/>
      <c r="H647" s="39"/>
      <c r="I647" s="17"/>
      <c r="J647" s="17"/>
      <c r="K647" s="17"/>
      <c r="L647" s="17"/>
      <c r="M647" s="17"/>
      <c r="N647" s="17"/>
      <c r="O647" s="17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  <c r="BO647" s="17"/>
      <c r="BP647" s="17"/>
      <c r="BQ647" s="17"/>
      <c r="BR647" s="17"/>
      <c r="BS647" s="17"/>
      <c r="BT647" s="17"/>
      <c r="BU647" s="17"/>
      <c r="BV647" s="17"/>
      <c r="BW647" s="17"/>
      <c r="BX647" s="17"/>
      <c r="BY647" s="17"/>
      <c r="BZ647" s="17"/>
      <c r="CA647" s="17"/>
      <c r="CB647" s="17"/>
      <c r="CC647" s="17"/>
      <c r="CD647" s="17"/>
      <c r="CE647" s="17"/>
      <c r="CF647" s="17"/>
      <c r="CG647" s="17"/>
      <c r="CH647" s="17"/>
      <c r="CI647" s="17"/>
      <c r="CJ647" s="17"/>
      <c r="CK647" s="17"/>
      <c r="CL647" s="17"/>
      <c r="CM647" s="17"/>
      <c r="CN647" s="17"/>
      <c r="CO647" s="17"/>
      <c r="CP647" s="17"/>
      <c r="CQ647" s="17"/>
      <c r="CR647" s="17"/>
      <c r="CS647" s="17"/>
      <c r="CT647" s="17"/>
      <c r="CU647" s="17"/>
      <c r="CV647" s="17"/>
      <c r="CW647" s="17"/>
      <c r="CX647" s="426"/>
      <c r="CY647" s="426"/>
      <c r="CZ647" s="426"/>
      <c r="DA647" s="426"/>
    </row>
    <row r="648" spans="1:105" ht="15">
      <c r="A648" s="4"/>
      <c r="B648" s="17"/>
      <c r="C648" s="17"/>
      <c r="D648" s="17"/>
      <c r="E648" s="17"/>
      <c r="F648" s="38"/>
      <c r="G648" s="17"/>
      <c r="H648" s="39"/>
      <c r="I648" s="17"/>
      <c r="J648" s="17"/>
      <c r="K648" s="17"/>
      <c r="L648" s="17"/>
      <c r="M648" s="17"/>
      <c r="N648" s="17"/>
      <c r="O648" s="17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  <c r="BO648" s="17"/>
      <c r="BP648" s="17"/>
      <c r="BQ648" s="17"/>
      <c r="BR648" s="17"/>
      <c r="BS648" s="17"/>
      <c r="BT648" s="17"/>
      <c r="BU648" s="17"/>
      <c r="BV648" s="17"/>
      <c r="BW648" s="17"/>
      <c r="BX648" s="17"/>
      <c r="BY648" s="17"/>
      <c r="BZ648" s="17"/>
      <c r="CA648" s="17"/>
      <c r="CB648" s="17"/>
      <c r="CC648" s="17"/>
      <c r="CD648" s="17"/>
      <c r="CE648" s="17"/>
      <c r="CF648" s="17"/>
      <c r="CG648" s="17"/>
      <c r="CH648" s="17"/>
      <c r="CI648" s="17"/>
      <c r="CJ648" s="17"/>
      <c r="CK648" s="17"/>
      <c r="CL648" s="17"/>
      <c r="CM648" s="17"/>
      <c r="CN648" s="17"/>
      <c r="CO648" s="17"/>
      <c r="CP648" s="17"/>
      <c r="CQ648" s="17"/>
      <c r="CR648" s="17"/>
      <c r="CS648" s="17"/>
      <c r="CT648" s="17"/>
      <c r="CU648" s="17"/>
      <c r="CV648" s="17"/>
      <c r="CW648" s="17"/>
      <c r="CX648" s="426"/>
      <c r="CY648" s="426"/>
      <c r="CZ648" s="426"/>
      <c r="DA648" s="426"/>
    </row>
    <row r="649" spans="1:105" ht="15">
      <c r="A649" s="4"/>
      <c r="B649" s="17"/>
      <c r="C649" s="17"/>
      <c r="D649" s="17"/>
      <c r="E649" s="17"/>
      <c r="F649" s="38"/>
      <c r="G649" s="17"/>
      <c r="H649" s="39"/>
      <c r="I649" s="17"/>
      <c r="J649" s="17"/>
      <c r="K649" s="17"/>
      <c r="L649" s="17"/>
      <c r="M649" s="17"/>
      <c r="N649" s="17"/>
      <c r="O649" s="17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  <c r="BO649" s="17"/>
      <c r="BP649" s="17"/>
      <c r="BQ649" s="17"/>
      <c r="BR649" s="17"/>
      <c r="BS649" s="17"/>
      <c r="BT649" s="17"/>
      <c r="BU649" s="17"/>
      <c r="BV649" s="17"/>
      <c r="BW649" s="17"/>
      <c r="BX649" s="17"/>
      <c r="BY649" s="17"/>
      <c r="BZ649" s="17"/>
      <c r="CA649" s="17"/>
      <c r="CB649" s="17"/>
      <c r="CC649" s="17"/>
      <c r="CD649" s="17"/>
      <c r="CE649" s="17"/>
      <c r="CF649" s="17"/>
      <c r="CG649" s="17"/>
      <c r="CH649" s="17"/>
      <c r="CI649" s="17"/>
      <c r="CJ649" s="17"/>
      <c r="CK649" s="17"/>
      <c r="CL649" s="17"/>
      <c r="CM649" s="17"/>
      <c r="CN649" s="17"/>
      <c r="CO649" s="17"/>
      <c r="CP649" s="17"/>
      <c r="CQ649" s="17"/>
      <c r="CR649" s="17"/>
      <c r="CS649" s="17"/>
      <c r="CT649" s="17"/>
      <c r="CU649" s="17"/>
      <c r="CV649" s="17"/>
      <c r="CW649" s="17"/>
      <c r="CX649" s="426"/>
      <c r="CY649" s="426"/>
      <c r="CZ649" s="426"/>
      <c r="DA649" s="426"/>
    </row>
    <row r="650" spans="1:105" ht="15">
      <c r="A650" s="4"/>
      <c r="B650" s="17"/>
      <c r="C650" s="17"/>
      <c r="D650" s="17"/>
      <c r="E650" s="17"/>
      <c r="F650" s="38"/>
      <c r="G650" s="17"/>
      <c r="H650" s="39"/>
      <c r="I650" s="17"/>
      <c r="J650" s="17"/>
      <c r="K650" s="17"/>
      <c r="L650" s="17"/>
      <c r="M650" s="17"/>
      <c r="N650" s="17"/>
      <c r="O650" s="17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  <c r="BO650" s="17"/>
      <c r="BP650" s="17"/>
      <c r="BQ650" s="17"/>
      <c r="BR650" s="17"/>
      <c r="BS650" s="17"/>
      <c r="BT650" s="17"/>
      <c r="BU650" s="17"/>
      <c r="BV650" s="17"/>
      <c r="BW650" s="17"/>
      <c r="BX650" s="17"/>
      <c r="BY650" s="17"/>
      <c r="BZ650" s="17"/>
      <c r="CA650" s="17"/>
      <c r="CB650" s="17"/>
      <c r="CC650" s="17"/>
      <c r="CD650" s="17"/>
      <c r="CE650" s="17"/>
      <c r="CF650" s="17"/>
      <c r="CG650" s="17"/>
      <c r="CH650" s="17"/>
      <c r="CI650" s="17"/>
      <c r="CJ650" s="17"/>
      <c r="CK650" s="17"/>
      <c r="CL650" s="17"/>
      <c r="CM650" s="17"/>
      <c r="CN650" s="17"/>
      <c r="CO650" s="17"/>
      <c r="CP650" s="17"/>
      <c r="CQ650" s="17"/>
      <c r="CR650" s="17"/>
      <c r="CS650" s="17"/>
      <c r="CT650" s="17"/>
      <c r="CU650" s="17"/>
      <c r="CV650" s="17"/>
      <c r="CW650" s="17"/>
      <c r="CX650" s="426"/>
      <c r="CY650" s="426"/>
      <c r="CZ650" s="426"/>
      <c r="DA650" s="426"/>
    </row>
    <row r="651" spans="1:105" ht="15">
      <c r="A651" s="4"/>
      <c r="B651" s="17"/>
      <c r="C651" s="17"/>
      <c r="D651" s="17"/>
      <c r="E651" s="17"/>
      <c r="F651" s="38"/>
      <c r="G651" s="17"/>
      <c r="H651" s="39"/>
      <c r="I651" s="17"/>
      <c r="J651" s="17"/>
      <c r="K651" s="17"/>
      <c r="L651" s="17"/>
      <c r="M651" s="17"/>
      <c r="N651" s="17"/>
      <c r="O651" s="17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  <c r="BO651" s="17"/>
      <c r="BP651" s="17"/>
      <c r="BQ651" s="17"/>
      <c r="BR651" s="17"/>
      <c r="BS651" s="17"/>
      <c r="BT651" s="17"/>
      <c r="BU651" s="17"/>
      <c r="BV651" s="17"/>
      <c r="BW651" s="17"/>
      <c r="BX651" s="17"/>
      <c r="BY651" s="17"/>
      <c r="BZ651" s="17"/>
      <c r="CA651" s="17"/>
      <c r="CB651" s="17"/>
      <c r="CC651" s="17"/>
      <c r="CD651" s="17"/>
      <c r="CE651" s="17"/>
      <c r="CF651" s="17"/>
      <c r="CG651" s="17"/>
      <c r="CH651" s="17"/>
      <c r="CI651" s="17"/>
      <c r="CJ651" s="17"/>
      <c r="CK651" s="17"/>
      <c r="CL651" s="17"/>
      <c r="CM651" s="17"/>
      <c r="CN651" s="17"/>
      <c r="CO651" s="17"/>
      <c r="CP651" s="17"/>
      <c r="CQ651" s="17"/>
      <c r="CR651" s="17"/>
      <c r="CS651" s="17"/>
      <c r="CT651" s="17"/>
      <c r="CU651" s="17"/>
      <c r="CV651" s="17"/>
      <c r="CW651" s="17"/>
      <c r="CX651" s="426"/>
      <c r="CY651" s="426"/>
      <c r="CZ651" s="426"/>
      <c r="DA651" s="426"/>
    </row>
    <row r="652" spans="1:105" ht="15">
      <c r="A652" s="4"/>
      <c r="B652" s="17"/>
      <c r="C652" s="17"/>
      <c r="D652" s="17"/>
      <c r="E652" s="17"/>
      <c r="F652" s="38"/>
      <c r="G652" s="17"/>
      <c r="H652" s="39"/>
      <c r="I652" s="17"/>
      <c r="J652" s="17"/>
      <c r="K652" s="17"/>
      <c r="L652" s="17"/>
      <c r="M652" s="17"/>
      <c r="N652" s="17"/>
      <c r="O652" s="17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  <c r="BO652" s="17"/>
      <c r="BP652" s="17"/>
      <c r="BQ652" s="17"/>
      <c r="BR652" s="17"/>
      <c r="BS652" s="17"/>
      <c r="BT652" s="17"/>
      <c r="BU652" s="17"/>
      <c r="BV652" s="17"/>
      <c r="BW652" s="17"/>
      <c r="BX652" s="17"/>
      <c r="BY652" s="17"/>
      <c r="BZ652" s="17"/>
      <c r="CA652" s="17"/>
      <c r="CB652" s="17"/>
      <c r="CC652" s="17"/>
      <c r="CD652" s="17"/>
      <c r="CE652" s="17"/>
      <c r="CF652" s="17"/>
      <c r="CG652" s="17"/>
      <c r="CH652" s="17"/>
      <c r="CI652" s="17"/>
      <c r="CJ652" s="17"/>
      <c r="CK652" s="17"/>
      <c r="CL652" s="17"/>
      <c r="CM652" s="17"/>
      <c r="CN652" s="17"/>
      <c r="CO652" s="17"/>
      <c r="CP652" s="17"/>
      <c r="CQ652" s="17"/>
      <c r="CR652" s="17"/>
      <c r="CS652" s="17"/>
      <c r="CT652" s="17"/>
      <c r="CU652" s="17"/>
      <c r="CV652" s="17"/>
      <c r="CW652" s="17"/>
      <c r="CX652" s="426"/>
      <c r="CY652" s="426"/>
      <c r="CZ652" s="426"/>
      <c r="DA652" s="426"/>
    </row>
    <row r="653" spans="1:105" ht="15">
      <c r="A653" s="4"/>
      <c r="B653" s="17"/>
      <c r="C653" s="17"/>
      <c r="D653" s="17"/>
      <c r="E653" s="17"/>
      <c r="F653" s="38"/>
      <c r="G653" s="17"/>
      <c r="H653" s="39"/>
      <c r="I653" s="17"/>
      <c r="J653" s="17"/>
      <c r="K653" s="17"/>
      <c r="L653" s="17"/>
      <c r="M653" s="17"/>
      <c r="N653" s="17"/>
      <c r="O653" s="17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  <c r="BO653" s="17"/>
      <c r="BP653" s="17"/>
      <c r="BQ653" s="17"/>
      <c r="BR653" s="17"/>
      <c r="BS653" s="17"/>
      <c r="BT653" s="17"/>
      <c r="BU653" s="17"/>
      <c r="BV653" s="17"/>
      <c r="BW653" s="17"/>
      <c r="BX653" s="17"/>
      <c r="BY653" s="17"/>
      <c r="BZ653" s="17"/>
      <c r="CA653" s="17"/>
      <c r="CB653" s="17"/>
      <c r="CC653" s="17"/>
      <c r="CD653" s="17"/>
      <c r="CE653" s="17"/>
      <c r="CF653" s="17"/>
      <c r="CG653" s="17"/>
      <c r="CH653" s="17"/>
      <c r="CI653" s="17"/>
      <c r="CJ653" s="17"/>
      <c r="CK653" s="17"/>
      <c r="CL653" s="17"/>
      <c r="CM653" s="17"/>
      <c r="CN653" s="17"/>
      <c r="CO653" s="17"/>
      <c r="CP653" s="17"/>
      <c r="CQ653" s="17"/>
      <c r="CR653" s="17"/>
      <c r="CS653" s="17"/>
      <c r="CT653" s="17"/>
      <c r="CU653" s="17"/>
      <c r="CV653" s="17"/>
      <c r="CW653" s="17"/>
      <c r="CX653" s="426"/>
      <c r="CY653" s="426"/>
      <c r="CZ653" s="426"/>
      <c r="DA653" s="426"/>
    </row>
    <row r="654" spans="1:105" ht="15">
      <c r="A654" s="4"/>
      <c r="B654" s="17"/>
      <c r="C654" s="17"/>
      <c r="D654" s="17"/>
      <c r="E654" s="17"/>
      <c r="F654" s="38"/>
      <c r="G654" s="17"/>
      <c r="H654" s="39"/>
      <c r="I654" s="17"/>
      <c r="J654" s="17"/>
      <c r="K654" s="17"/>
      <c r="L654" s="17"/>
      <c r="M654" s="17"/>
      <c r="N654" s="17"/>
      <c r="O654" s="17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  <c r="BO654" s="17"/>
      <c r="BP654" s="17"/>
      <c r="BQ654" s="17"/>
      <c r="BR654" s="17"/>
      <c r="BS654" s="17"/>
      <c r="BT654" s="17"/>
      <c r="BU654" s="17"/>
      <c r="BV654" s="17"/>
      <c r="BW654" s="17"/>
      <c r="BX654" s="17"/>
      <c r="BY654" s="17"/>
      <c r="BZ654" s="17"/>
      <c r="CA654" s="17"/>
      <c r="CB654" s="17"/>
      <c r="CC654" s="17"/>
      <c r="CD654" s="17"/>
      <c r="CE654" s="17"/>
      <c r="CF654" s="17"/>
      <c r="CG654" s="17"/>
      <c r="CH654" s="17"/>
      <c r="CI654" s="17"/>
      <c r="CJ654" s="17"/>
      <c r="CK654" s="17"/>
      <c r="CL654" s="17"/>
      <c r="CM654" s="17"/>
      <c r="CN654" s="17"/>
      <c r="CO654" s="17"/>
      <c r="CP654" s="17"/>
      <c r="CQ654" s="17"/>
      <c r="CR654" s="17"/>
      <c r="CS654" s="17"/>
      <c r="CT654" s="17"/>
      <c r="CU654" s="17"/>
      <c r="CV654" s="17"/>
      <c r="CW654" s="17"/>
      <c r="CX654" s="426"/>
      <c r="CY654" s="426"/>
      <c r="CZ654" s="426"/>
      <c r="DA654" s="426"/>
    </row>
    <row r="655" spans="1:105" ht="15">
      <c r="A655" s="4"/>
      <c r="B655" s="17"/>
      <c r="C655" s="17"/>
      <c r="D655" s="17"/>
      <c r="E655" s="17"/>
      <c r="F655" s="38"/>
      <c r="G655" s="17"/>
      <c r="H655" s="39"/>
      <c r="I655" s="17"/>
      <c r="J655" s="17"/>
      <c r="K655" s="17"/>
      <c r="L655" s="17"/>
      <c r="M655" s="17"/>
      <c r="N655" s="17"/>
      <c r="O655" s="17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  <c r="BO655" s="17"/>
      <c r="BP655" s="17"/>
      <c r="BQ655" s="17"/>
      <c r="BR655" s="17"/>
      <c r="BS655" s="17"/>
      <c r="BT655" s="17"/>
      <c r="BU655" s="17"/>
      <c r="BV655" s="17"/>
      <c r="BW655" s="17"/>
      <c r="BX655" s="17"/>
      <c r="BY655" s="17"/>
      <c r="BZ655" s="17"/>
      <c r="CA655" s="17"/>
      <c r="CB655" s="17"/>
      <c r="CC655" s="17"/>
      <c r="CD655" s="17"/>
      <c r="CE655" s="17"/>
      <c r="CF655" s="17"/>
      <c r="CG655" s="17"/>
      <c r="CH655" s="17"/>
      <c r="CI655" s="17"/>
      <c r="CJ655" s="17"/>
      <c r="CK655" s="17"/>
      <c r="CL655" s="17"/>
      <c r="CM655" s="17"/>
      <c r="CN655" s="17"/>
      <c r="CO655" s="17"/>
      <c r="CP655" s="17"/>
      <c r="CQ655" s="17"/>
      <c r="CR655" s="17"/>
      <c r="CS655" s="17"/>
      <c r="CT655" s="17"/>
      <c r="CU655" s="17"/>
      <c r="CV655" s="17"/>
      <c r="CW655" s="17"/>
      <c r="CX655" s="426"/>
      <c r="CY655" s="426"/>
      <c r="CZ655" s="426"/>
      <c r="DA655" s="426"/>
    </row>
    <row r="656" spans="1:105" ht="15">
      <c r="A656" s="4"/>
      <c r="B656" s="17"/>
      <c r="C656" s="17"/>
      <c r="D656" s="17"/>
      <c r="E656" s="17"/>
      <c r="F656" s="38"/>
      <c r="G656" s="17"/>
      <c r="H656" s="39"/>
      <c r="I656" s="17"/>
      <c r="J656" s="17"/>
      <c r="K656" s="17"/>
      <c r="L656" s="17"/>
      <c r="M656" s="17"/>
      <c r="N656" s="17"/>
      <c r="O656" s="17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  <c r="BO656" s="17"/>
      <c r="BP656" s="17"/>
      <c r="BQ656" s="17"/>
      <c r="BR656" s="17"/>
      <c r="BS656" s="17"/>
      <c r="BT656" s="17"/>
      <c r="BU656" s="17"/>
      <c r="BV656" s="17"/>
      <c r="BW656" s="17"/>
      <c r="BX656" s="17"/>
      <c r="BY656" s="17"/>
      <c r="BZ656" s="17"/>
      <c r="CA656" s="17"/>
      <c r="CB656" s="17"/>
      <c r="CC656" s="17"/>
      <c r="CD656" s="17"/>
      <c r="CE656" s="17"/>
      <c r="CF656" s="17"/>
      <c r="CG656" s="17"/>
      <c r="CH656" s="17"/>
      <c r="CI656" s="17"/>
      <c r="CJ656" s="17"/>
      <c r="CK656" s="17"/>
      <c r="CL656" s="17"/>
      <c r="CM656" s="17"/>
      <c r="CN656" s="17"/>
      <c r="CO656" s="17"/>
      <c r="CP656" s="17"/>
      <c r="CQ656" s="17"/>
      <c r="CR656" s="17"/>
      <c r="CS656" s="17"/>
      <c r="CT656" s="17"/>
      <c r="CU656" s="17"/>
      <c r="CV656" s="17"/>
      <c r="CW656" s="17"/>
      <c r="CX656" s="426"/>
      <c r="CY656" s="426"/>
      <c r="CZ656" s="426"/>
      <c r="DA656" s="426"/>
    </row>
    <row r="657" spans="1:105" ht="15">
      <c r="A657" s="4"/>
      <c r="B657" s="17"/>
      <c r="C657" s="17"/>
      <c r="D657" s="17"/>
      <c r="E657" s="17"/>
      <c r="F657" s="38"/>
      <c r="G657" s="17"/>
      <c r="H657" s="39"/>
      <c r="I657" s="17"/>
      <c r="J657" s="17"/>
      <c r="K657" s="17"/>
      <c r="L657" s="17"/>
      <c r="M657" s="17"/>
      <c r="N657" s="17"/>
      <c r="O657" s="17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  <c r="BO657" s="17"/>
      <c r="BP657" s="17"/>
      <c r="BQ657" s="17"/>
      <c r="BR657" s="17"/>
      <c r="BS657" s="17"/>
      <c r="BT657" s="17"/>
      <c r="BU657" s="17"/>
      <c r="BV657" s="17"/>
      <c r="BW657" s="17"/>
      <c r="BX657" s="17"/>
      <c r="BY657" s="17"/>
      <c r="BZ657" s="17"/>
      <c r="CA657" s="17"/>
      <c r="CB657" s="17"/>
      <c r="CC657" s="17"/>
      <c r="CD657" s="17"/>
      <c r="CE657" s="17"/>
      <c r="CF657" s="17"/>
      <c r="CG657" s="17"/>
      <c r="CH657" s="17"/>
      <c r="CI657" s="17"/>
      <c r="CJ657" s="17"/>
      <c r="CK657" s="17"/>
      <c r="CL657" s="17"/>
      <c r="CM657" s="17"/>
      <c r="CN657" s="17"/>
      <c r="CO657" s="17"/>
      <c r="CP657" s="17"/>
      <c r="CQ657" s="17"/>
      <c r="CR657" s="17"/>
      <c r="CS657" s="17"/>
      <c r="CT657" s="17"/>
      <c r="CU657" s="17"/>
      <c r="CV657" s="17"/>
      <c r="CW657" s="17"/>
      <c r="CX657" s="426"/>
      <c r="CY657" s="426"/>
      <c r="CZ657" s="426"/>
      <c r="DA657" s="426"/>
    </row>
    <row r="658" spans="1:105" ht="15">
      <c r="A658" s="4"/>
      <c r="B658" s="17"/>
      <c r="C658" s="17"/>
      <c r="D658" s="17"/>
      <c r="E658" s="17"/>
      <c r="F658" s="38"/>
      <c r="G658" s="17"/>
      <c r="H658" s="39"/>
      <c r="I658" s="17"/>
      <c r="J658" s="17"/>
      <c r="K658" s="17"/>
      <c r="L658" s="17"/>
      <c r="M658" s="17"/>
      <c r="N658" s="17"/>
      <c r="O658" s="17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  <c r="BO658" s="17"/>
      <c r="BP658" s="17"/>
      <c r="BQ658" s="17"/>
      <c r="BR658" s="17"/>
      <c r="BS658" s="17"/>
      <c r="BT658" s="17"/>
      <c r="BU658" s="17"/>
      <c r="BV658" s="17"/>
      <c r="BW658" s="17"/>
      <c r="BX658" s="17"/>
      <c r="BY658" s="17"/>
      <c r="BZ658" s="17"/>
      <c r="CA658" s="17"/>
      <c r="CB658" s="17"/>
      <c r="CC658" s="17"/>
      <c r="CD658" s="17"/>
      <c r="CE658" s="17"/>
      <c r="CF658" s="17"/>
      <c r="CG658" s="17"/>
      <c r="CH658" s="17"/>
      <c r="CI658" s="17"/>
      <c r="CJ658" s="17"/>
      <c r="CK658" s="17"/>
      <c r="CL658" s="17"/>
      <c r="CM658" s="17"/>
      <c r="CN658" s="17"/>
      <c r="CO658" s="17"/>
      <c r="CP658" s="17"/>
      <c r="CQ658" s="17"/>
      <c r="CR658" s="17"/>
      <c r="CS658" s="17"/>
      <c r="CT658" s="17"/>
      <c r="CU658" s="17"/>
      <c r="CV658" s="17"/>
      <c r="CW658" s="17"/>
      <c r="CX658" s="426"/>
      <c r="CY658" s="426"/>
      <c r="CZ658" s="426"/>
      <c r="DA658" s="426"/>
    </row>
    <row r="659" spans="1:105" ht="15">
      <c r="A659" s="4"/>
      <c r="B659" s="17"/>
      <c r="C659" s="17"/>
      <c r="D659" s="17"/>
      <c r="E659" s="17"/>
      <c r="F659" s="38"/>
      <c r="G659" s="17"/>
      <c r="H659" s="39"/>
      <c r="I659" s="17"/>
      <c r="J659" s="17"/>
      <c r="K659" s="17"/>
      <c r="L659" s="17"/>
      <c r="M659" s="17"/>
      <c r="N659" s="17"/>
      <c r="O659" s="17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  <c r="BO659" s="17"/>
      <c r="BP659" s="17"/>
      <c r="BQ659" s="17"/>
      <c r="BR659" s="17"/>
      <c r="BS659" s="17"/>
      <c r="BT659" s="17"/>
      <c r="BU659" s="17"/>
      <c r="BV659" s="17"/>
      <c r="BW659" s="17"/>
      <c r="BX659" s="17"/>
      <c r="BY659" s="17"/>
      <c r="BZ659" s="17"/>
      <c r="CA659" s="17"/>
      <c r="CB659" s="17"/>
      <c r="CC659" s="17"/>
      <c r="CD659" s="17"/>
      <c r="CE659" s="17"/>
      <c r="CF659" s="17"/>
      <c r="CG659" s="17"/>
      <c r="CH659" s="17"/>
      <c r="CI659" s="17"/>
      <c r="CJ659" s="17"/>
      <c r="CK659" s="17"/>
      <c r="CL659" s="17"/>
      <c r="CM659" s="17"/>
      <c r="CN659" s="17"/>
      <c r="CO659" s="17"/>
      <c r="CP659" s="17"/>
      <c r="CQ659" s="17"/>
      <c r="CR659" s="17"/>
      <c r="CS659" s="17"/>
      <c r="CT659" s="17"/>
      <c r="CU659" s="17"/>
      <c r="CV659" s="17"/>
      <c r="CW659" s="17"/>
      <c r="CX659" s="426"/>
      <c r="CY659" s="426"/>
      <c r="CZ659" s="426"/>
      <c r="DA659" s="426"/>
    </row>
    <row r="660" spans="1:105" ht="15">
      <c r="A660" s="4"/>
      <c r="B660" s="17"/>
      <c r="C660" s="17"/>
      <c r="D660" s="17"/>
      <c r="E660" s="17"/>
      <c r="F660" s="38"/>
      <c r="G660" s="17"/>
      <c r="H660" s="39"/>
      <c r="I660" s="17"/>
      <c r="J660" s="17"/>
      <c r="K660" s="17"/>
      <c r="L660" s="17"/>
      <c r="M660" s="17"/>
      <c r="N660" s="17"/>
      <c r="O660" s="17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  <c r="BO660" s="17"/>
      <c r="BP660" s="17"/>
      <c r="BQ660" s="17"/>
      <c r="BR660" s="17"/>
      <c r="BS660" s="17"/>
      <c r="BT660" s="17"/>
      <c r="BU660" s="17"/>
      <c r="BV660" s="17"/>
      <c r="BW660" s="17"/>
      <c r="BX660" s="17"/>
      <c r="BY660" s="17"/>
      <c r="BZ660" s="17"/>
      <c r="CA660" s="17"/>
      <c r="CB660" s="17"/>
      <c r="CC660" s="17"/>
      <c r="CD660" s="17"/>
      <c r="CE660" s="17"/>
      <c r="CF660" s="17"/>
      <c r="CG660" s="17"/>
      <c r="CH660" s="17"/>
      <c r="CI660" s="17"/>
      <c r="CJ660" s="17"/>
      <c r="CK660" s="17"/>
      <c r="CL660" s="17"/>
      <c r="CM660" s="17"/>
      <c r="CN660" s="17"/>
      <c r="CO660" s="17"/>
      <c r="CP660" s="17"/>
      <c r="CQ660" s="17"/>
      <c r="CR660" s="17"/>
      <c r="CS660" s="17"/>
      <c r="CT660" s="17"/>
      <c r="CU660" s="17"/>
      <c r="CV660" s="17"/>
      <c r="CW660" s="17"/>
      <c r="CX660" s="426"/>
      <c r="CY660" s="426"/>
      <c r="CZ660" s="426"/>
      <c r="DA660" s="426"/>
    </row>
    <row r="661" spans="1:105" ht="15">
      <c r="A661" s="4"/>
      <c r="B661" s="17"/>
      <c r="C661" s="17"/>
      <c r="D661" s="17"/>
      <c r="E661" s="17"/>
      <c r="F661" s="38"/>
      <c r="G661" s="17"/>
      <c r="H661" s="39"/>
      <c r="I661" s="17"/>
      <c r="J661" s="17"/>
      <c r="K661" s="17"/>
      <c r="L661" s="17"/>
      <c r="M661" s="17"/>
      <c r="N661" s="17"/>
      <c r="O661" s="17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  <c r="BO661" s="17"/>
      <c r="BP661" s="17"/>
      <c r="BQ661" s="17"/>
      <c r="BR661" s="17"/>
      <c r="BS661" s="17"/>
      <c r="BT661" s="17"/>
      <c r="BU661" s="17"/>
      <c r="BV661" s="17"/>
      <c r="BW661" s="17"/>
      <c r="BX661" s="17"/>
      <c r="BY661" s="17"/>
      <c r="BZ661" s="17"/>
      <c r="CA661" s="17"/>
      <c r="CB661" s="17"/>
      <c r="CC661" s="17"/>
      <c r="CD661" s="17"/>
      <c r="CE661" s="17"/>
      <c r="CF661" s="17"/>
      <c r="CG661" s="17"/>
      <c r="CH661" s="17"/>
      <c r="CI661" s="17"/>
      <c r="CJ661" s="17"/>
      <c r="CK661" s="17"/>
      <c r="CL661" s="17"/>
      <c r="CM661" s="17"/>
      <c r="CN661" s="17"/>
      <c r="CO661" s="17"/>
      <c r="CP661" s="17"/>
      <c r="CQ661" s="17"/>
      <c r="CR661" s="17"/>
      <c r="CS661" s="17"/>
      <c r="CT661" s="17"/>
      <c r="CU661" s="17"/>
      <c r="CV661" s="17"/>
      <c r="CW661" s="17"/>
      <c r="CX661" s="426"/>
      <c r="CY661" s="426"/>
      <c r="CZ661" s="426"/>
      <c r="DA661" s="426"/>
    </row>
    <row r="662" spans="1:105" ht="15">
      <c r="A662" s="4"/>
      <c r="B662" s="17"/>
      <c r="C662" s="17"/>
      <c r="D662" s="17"/>
      <c r="E662" s="17"/>
      <c r="F662" s="38"/>
      <c r="G662" s="17"/>
      <c r="H662" s="39"/>
      <c r="I662" s="17"/>
      <c r="J662" s="17"/>
      <c r="K662" s="17"/>
      <c r="L662" s="17"/>
      <c r="M662" s="17"/>
      <c r="N662" s="17"/>
      <c r="O662" s="17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  <c r="BO662" s="17"/>
      <c r="BP662" s="17"/>
      <c r="BQ662" s="17"/>
      <c r="BR662" s="17"/>
      <c r="BS662" s="17"/>
      <c r="BT662" s="17"/>
      <c r="BU662" s="17"/>
      <c r="BV662" s="17"/>
      <c r="BW662" s="17"/>
      <c r="BX662" s="17"/>
      <c r="BY662" s="17"/>
      <c r="BZ662" s="17"/>
      <c r="CA662" s="17"/>
      <c r="CB662" s="17"/>
      <c r="CC662" s="17"/>
      <c r="CD662" s="17"/>
      <c r="CE662" s="17"/>
      <c r="CF662" s="17"/>
      <c r="CG662" s="17"/>
      <c r="CH662" s="17"/>
      <c r="CI662" s="17"/>
      <c r="CJ662" s="17"/>
      <c r="CK662" s="17"/>
      <c r="CL662" s="17"/>
      <c r="CM662" s="17"/>
      <c r="CN662" s="17"/>
      <c r="CO662" s="17"/>
      <c r="CP662" s="17"/>
      <c r="CQ662" s="17"/>
      <c r="CR662" s="17"/>
      <c r="CS662" s="17"/>
      <c r="CT662" s="17"/>
      <c r="CU662" s="17"/>
      <c r="CV662" s="17"/>
      <c r="CW662" s="17"/>
      <c r="CX662" s="426"/>
      <c r="CY662" s="426"/>
      <c r="CZ662" s="426"/>
      <c r="DA662" s="426"/>
    </row>
    <row r="663" spans="1:105" ht="15">
      <c r="A663" s="4"/>
      <c r="B663" s="17"/>
      <c r="C663" s="17"/>
      <c r="D663" s="17"/>
      <c r="E663" s="17"/>
      <c r="F663" s="38"/>
      <c r="G663" s="17"/>
      <c r="H663" s="39"/>
      <c r="I663" s="17"/>
      <c r="J663" s="17"/>
      <c r="K663" s="17"/>
      <c r="L663" s="17"/>
      <c r="M663" s="17"/>
      <c r="N663" s="17"/>
      <c r="O663" s="17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  <c r="BO663" s="17"/>
      <c r="BP663" s="17"/>
      <c r="BQ663" s="17"/>
      <c r="BR663" s="17"/>
      <c r="BS663" s="17"/>
      <c r="BT663" s="17"/>
      <c r="BU663" s="17"/>
      <c r="BV663" s="17"/>
      <c r="BW663" s="17"/>
      <c r="BX663" s="17"/>
      <c r="BY663" s="17"/>
      <c r="BZ663" s="17"/>
      <c r="CA663" s="17"/>
      <c r="CB663" s="17"/>
      <c r="CC663" s="17"/>
      <c r="CD663" s="17"/>
      <c r="CE663" s="17"/>
      <c r="CF663" s="17"/>
      <c r="CG663" s="17"/>
      <c r="CH663" s="17"/>
      <c r="CI663" s="17"/>
      <c r="CJ663" s="17"/>
      <c r="CK663" s="17"/>
      <c r="CL663" s="17"/>
      <c r="CM663" s="17"/>
      <c r="CN663" s="17"/>
      <c r="CO663" s="17"/>
      <c r="CP663" s="17"/>
      <c r="CQ663" s="17"/>
      <c r="CR663" s="17"/>
      <c r="CS663" s="17"/>
      <c r="CT663" s="17"/>
      <c r="CU663" s="17"/>
      <c r="CV663" s="17"/>
      <c r="CW663" s="17"/>
      <c r="CX663" s="426"/>
      <c r="CY663" s="426"/>
      <c r="CZ663" s="426"/>
      <c r="DA663" s="426"/>
    </row>
    <row r="664" spans="1:105" ht="15">
      <c r="A664" s="4"/>
      <c r="B664" s="17"/>
      <c r="C664" s="17"/>
      <c r="D664" s="17"/>
      <c r="E664" s="17"/>
      <c r="F664" s="38"/>
      <c r="G664" s="17"/>
      <c r="H664" s="39"/>
      <c r="I664" s="17"/>
      <c r="J664" s="17"/>
      <c r="K664" s="17"/>
      <c r="L664" s="17"/>
      <c r="M664" s="17"/>
      <c r="N664" s="17"/>
      <c r="O664" s="17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  <c r="BO664" s="17"/>
      <c r="BP664" s="17"/>
      <c r="BQ664" s="17"/>
      <c r="BR664" s="17"/>
      <c r="BS664" s="17"/>
      <c r="BT664" s="17"/>
      <c r="BU664" s="17"/>
      <c r="BV664" s="17"/>
      <c r="BW664" s="17"/>
      <c r="BX664" s="17"/>
      <c r="BY664" s="17"/>
      <c r="BZ664" s="17"/>
      <c r="CA664" s="17"/>
      <c r="CB664" s="17"/>
      <c r="CC664" s="17"/>
      <c r="CD664" s="17"/>
      <c r="CE664" s="17"/>
      <c r="CF664" s="17"/>
      <c r="CG664" s="17"/>
      <c r="CH664" s="17"/>
      <c r="CI664" s="17"/>
      <c r="CJ664" s="17"/>
      <c r="CK664" s="17"/>
      <c r="CL664" s="17"/>
      <c r="CM664" s="17"/>
      <c r="CN664" s="17"/>
      <c r="CO664" s="17"/>
      <c r="CP664" s="17"/>
      <c r="CQ664" s="17"/>
      <c r="CR664" s="17"/>
      <c r="CS664" s="17"/>
      <c r="CT664" s="17"/>
      <c r="CU664" s="17"/>
      <c r="CV664" s="17"/>
      <c r="CW664" s="17"/>
      <c r="CX664" s="426"/>
      <c r="CY664" s="426"/>
      <c r="CZ664" s="426"/>
      <c r="DA664" s="426"/>
    </row>
    <row r="665" spans="1:105" ht="15">
      <c r="A665" s="4"/>
      <c r="B665" s="17"/>
      <c r="C665" s="17"/>
      <c r="D665" s="17"/>
      <c r="E665" s="17"/>
      <c r="F665" s="38"/>
      <c r="G665" s="17"/>
      <c r="H665" s="39"/>
      <c r="I665" s="17"/>
      <c r="J665" s="17"/>
      <c r="K665" s="17"/>
      <c r="L665" s="17"/>
      <c r="M665" s="17"/>
      <c r="N665" s="17"/>
      <c r="O665" s="17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  <c r="BO665" s="17"/>
      <c r="BP665" s="17"/>
      <c r="BQ665" s="17"/>
      <c r="BR665" s="17"/>
      <c r="BS665" s="17"/>
      <c r="BT665" s="17"/>
      <c r="BU665" s="17"/>
      <c r="BV665" s="17"/>
      <c r="BW665" s="17"/>
      <c r="BX665" s="17"/>
      <c r="BY665" s="17"/>
      <c r="BZ665" s="17"/>
      <c r="CA665" s="17"/>
      <c r="CB665" s="17"/>
      <c r="CC665" s="17"/>
      <c r="CD665" s="17"/>
      <c r="CE665" s="17"/>
      <c r="CF665" s="17"/>
      <c r="CG665" s="17"/>
      <c r="CH665" s="17"/>
      <c r="CI665" s="17"/>
      <c r="CJ665" s="17"/>
      <c r="CK665" s="17"/>
      <c r="CL665" s="17"/>
      <c r="CM665" s="17"/>
      <c r="CN665" s="17"/>
      <c r="CO665" s="17"/>
      <c r="CP665" s="17"/>
      <c r="CQ665" s="17"/>
      <c r="CR665" s="17"/>
      <c r="CS665" s="17"/>
      <c r="CT665" s="17"/>
      <c r="CU665" s="17"/>
      <c r="CV665" s="17"/>
      <c r="CW665" s="17"/>
      <c r="CX665" s="426"/>
      <c r="CY665" s="426"/>
      <c r="CZ665" s="426"/>
      <c r="DA665" s="426"/>
    </row>
    <row r="666" spans="1:105" ht="15">
      <c r="A666" s="4"/>
      <c r="B666" s="17"/>
      <c r="C666" s="17"/>
      <c r="D666" s="17"/>
      <c r="E666" s="17"/>
      <c r="F666" s="38"/>
      <c r="G666" s="17"/>
      <c r="H666" s="39"/>
      <c r="I666" s="17"/>
      <c r="J666" s="17"/>
      <c r="K666" s="17"/>
      <c r="L666" s="17"/>
      <c r="M666" s="17"/>
      <c r="N666" s="17"/>
      <c r="O666" s="17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  <c r="BO666" s="17"/>
      <c r="BP666" s="17"/>
      <c r="BQ666" s="17"/>
      <c r="BR666" s="17"/>
      <c r="BS666" s="17"/>
      <c r="BT666" s="17"/>
      <c r="BU666" s="17"/>
      <c r="BV666" s="17"/>
      <c r="BW666" s="17"/>
      <c r="BX666" s="17"/>
      <c r="BY666" s="17"/>
      <c r="BZ666" s="17"/>
      <c r="CA666" s="17"/>
      <c r="CB666" s="17"/>
      <c r="CC666" s="17"/>
      <c r="CD666" s="17"/>
      <c r="CE666" s="17"/>
      <c r="CF666" s="17"/>
      <c r="CG666" s="17"/>
      <c r="CH666" s="17"/>
      <c r="CI666" s="17"/>
      <c r="CJ666" s="17"/>
      <c r="CK666" s="17"/>
      <c r="CL666" s="17"/>
      <c r="CM666" s="17"/>
      <c r="CN666" s="17"/>
      <c r="CO666" s="17"/>
      <c r="CP666" s="17"/>
      <c r="CQ666" s="17"/>
      <c r="CR666" s="17"/>
      <c r="CS666" s="17"/>
      <c r="CT666" s="17"/>
      <c r="CU666" s="17"/>
      <c r="CV666" s="17"/>
      <c r="CW666" s="17"/>
      <c r="CX666" s="426"/>
      <c r="CY666" s="426"/>
      <c r="CZ666" s="426"/>
      <c r="DA666" s="426"/>
    </row>
    <row r="667" spans="1:105" ht="15">
      <c r="A667" s="4"/>
      <c r="B667" s="17"/>
      <c r="C667" s="17"/>
      <c r="D667" s="17"/>
      <c r="E667" s="17"/>
      <c r="F667" s="38"/>
      <c r="G667" s="17"/>
      <c r="H667" s="39"/>
      <c r="I667" s="17"/>
      <c r="J667" s="17"/>
      <c r="K667" s="17"/>
      <c r="L667" s="17"/>
      <c r="M667" s="17"/>
      <c r="N667" s="17"/>
      <c r="O667" s="17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  <c r="BO667" s="17"/>
      <c r="BP667" s="17"/>
      <c r="BQ667" s="17"/>
      <c r="BR667" s="17"/>
      <c r="BS667" s="17"/>
      <c r="BT667" s="17"/>
      <c r="BU667" s="17"/>
      <c r="BV667" s="17"/>
      <c r="BW667" s="17"/>
      <c r="BX667" s="17"/>
      <c r="BY667" s="17"/>
      <c r="BZ667" s="17"/>
      <c r="CA667" s="17"/>
      <c r="CB667" s="17"/>
      <c r="CC667" s="17"/>
      <c r="CD667" s="17"/>
      <c r="CE667" s="17"/>
      <c r="CF667" s="17"/>
      <c r="CG667" s="17"/>
      <c r="CH667" s="17"/>
      <c r="CI667" s="17"/>
      <c r="CJ667" s="17"/>
      <c r="CK667" s="17"/>
      <c r="CL667" s="17"/>
      <c r="CM667" s="17"/>
      <c r="CN667" s="17"/>
      <c r="CO667" s="17"/>
      <c r="CP667" s="17"/>
      <c r="CQ667" s="17"/>
      <c r="CR667" s="17"/>
      <c r="CS667" s="17"/>
      <c r="CT667" s="17"/>
      <c r="CU667" s="17"/>
      <c r="CV667" s="17"/>
      <c r="CW667" s="17"/>
      <c r="CX667" s="426"/>
      <c r="CY667" s="426"/>
      <c r="CZ667" s="426"/>
      <c r="DA667" s="426"/>
    </row>
    <row r="668" spans="1:105" ht="15">
      <c r="A668" s="4"/>
      <c r="B668" s="17"/>
      <c r="C668" s="17"/>
      <c r="D668" s="17"/>
      <c r="E668" s="17"/>
      <c r="F668" s="38"/>
      <c r="G668" s="17"/>
      <c r="H668" s="39"/>
      <c r="I668" s="17"/>
      <c r="J668" s="17"/>
      <c r="K668" s="17"/>
      <c r="L668" s="17"/>
      <c r="M668" s="17"/>
      <c r="N668" s="17"/>
      <c r="O668" s="17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  <c r="BO668" s="17"/>
      <c r="BP668" s="17"/>
      <c r="BQ668" s="17"/>
      <c r="BR668" s="17"/>
      <c r="BS668" s="17"/>
      <c r="BT668" s="17"/>
      <c r="BU668" s="17"/>
      <c r="BV668" s="17"/>
      <c r="BW668" s="17"/>
      <c r="BX668" s="17"/>
      <c r="BY668" s="17"/>
      <c r="BZ668" s="17"/>
      <c r="CA668" s="17"/>
      <c r="CB668" s="17"/>
      <c r="CC668" s="17"/>
      <c r="CD668" s="17"/>
      <c r="CE668" s="17"/>
      <c r="CF668" s="17"/>
      <c r="CG668" s="17"/>
      <c r="CH668" s="17"/>
      <c r="CI668" s="17"/>
      <c r="CJ668" s="17"/>
      <c r="CK668" s="17"/>
      <c r="CL668" s="17"/>
      <c r="CM668" s="17"/>
      <c r="CN668" s="17"/>
      <c r="CO668" s="17"/>
      <c r="CP668" s="17"/>
      <c r="CQ668" s="17"/>
      <c r="CR668" s="17"/>
      <c r="CS668" s="17"/>
      <c r="CT668" s="17"/>
      <c r="CU668" s="17"/>
      <c r="CV668" s="17"/>
      <c r="CW668" s="17"/>
      <c r="CX668" s="426"/>
      <c r="CY668" s="426"/>
      <c r="CZ668" s="426"/>
      <c r="DA668" s="426"/>
    </row>
    <row r="669" spans="1:105" ht="15">
      <c r="A669" s="4"/>
      <c r="B669" s="17"/>
      <c r="C669" s="17"/>
      <c r="D669" s="17"/>
      <c r="E669" s="17"/>
      <c r="F669" s="38"/>
      <c r="G669" s="17"/>
      <c r="H669" s="39"/>
      <c r="I669" s="17"/>
      <c r="J669" s="17"/>
      <c r="K669" s="17"/>
      <c r="L669" s="17"/>
      <c r="M669" s="17"/>
      <c r="N669" s="17"/>
      <c r="O669" s="17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  <c r="BO669" s="17"/>
      <c r="BP669" s="17"/>
      <c r="BQ669" s="17"/>
      <c r="BR669" s="17"/>
      <c r="BS669" s="17"/>
      <c r="BT669" s="17"/>
      <c r="BU669" s="17"/>
      <c r="BV669" s="17"/>
      <c r="BW669" s="17"/>
      <c r="BX669" s="17"/>
      <c r="BY669" s="17"/>
      <c r="BZ669" s="17"/>
      <c r="CA669" s="17"/>
      <c r="CB669" s="17"/>
      <c r="CC669" s="17"/>
      <c r="CD669" s="17"/>
      <c r="CE669" s="17"/>
      <c r="CF669" s="17"/>
      <c r="CG669" s="17"/>
      <c r="CH669" s="17"/>
      <c r="CI669" s="17"/>
      <c r="CJ669" s="17"/>
      <c r="CK669" s="17"/>
      <c r="CL669" s="17"/>
      <c r="CM669" s="17"/>
      <c r="CN669" s="17"/>
      <c r="CO669" s="17"/>
      <c r="CP669" s="17"/>
      <c r="CQ669" s="17"/>
      <c r="CR669" s="17"/>
      <c r="CS669" s="17"/>
      <c r="CT669" s="17"/>
      <c r="CU669" s="17"/>
      <c r="CV669" s="17"/>
      <c r="CW669" s="17"/>
      <c r="CX669" s="426"/>
      <c r="CY669" s="426"/>
      <c r="CZ669" s="426"/>
      <c r="DA669" s="426"/>
    </row>
    <row r="670" spans="1:105" ht="15">
      <c r="A670" s="4"/>
      <c r="B670" s="17"/>
      <c r="C670" s="17"/>
      <c r="D670" s="17"/>
      <c r="E670" s="17"/>
      <c r="F670" s="38"/>
      <c r="G670" s="17"/>
      <c r="H670" s="39"/>
      <c r="I670" s="17"/>
      <c r="J670" s="17"/>
      <c r="K670" s="17"/>
      <c r="L670" s="17"/>
      <c r="M670" s="17"/>
      <c r="N670" s="17"/>
      <c r="O670" s="17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  <c r="BO670" s="17"/>
      <c r="BP670" s="17"/>
      <c r="BQ670" s="17"/>
      <c r="BR670" s="17"/>
      <c r="BS670" s="17"/>
      <c r="BT670" s="17"/>
      <c r="BU670" s="17"/>
      <c r="BV670" s="17"/>
      <c r="BW670" s="17"/>
      <c r="BX670" s="17"/>
      <c r="BY670" s="17"/>
      <c r="BZ670" s="17"/>
      <c r="CA670" s="17"/>
      <c r="CB670" s="17"/>
      <c r="CC670" s="17"/>
      <c r="CD670" s="17"/>
      <c r="CE670" s="17"/>
      <c r="CF670" s="17"/>
      <c r="CG670" s="17"/>
      <c r="CH670" s="17"/>
      <c r="CI670" s="17"/>
      <c r="CJ670" s="17"/>
      <c r="CK670" s="17"/>
      <c r="CL670" s="17"/>
      <c r="CM670" s="17"/>
      <c r="CN670" s="17"/>
      <c r="CO670" s="17"/>
      <c r="CP670" s="17"/>
      <c r="CQ670" s="17"/>
      <c r="CR670" s="17"/>
      <c r="CS670" s="17"/>
      <c r="CT670" s="17"/>
      <c r="CU670" s="17"/>
      <c r="CV670" s="17"/>
      <c r="CW670" s="17"/>
      <c r="CX670" s="426"/>
      <c r="CY670" s="426"/>
      <c r="CZ670" s="426"/>
      <c r="DA670" s="426"/>
    </row>
    <row r="671" spans="1:105" ht="15">
      <c r="A671" s="4"/>
      <c r="B671" s="17"/>
      <c r="C671" s="17"/>
      <c r="D671" s="17"/>
      <c r="E671" s="17"/>
      <c r="F671" s="38"/>
      <c r="G671" s="17"/>
      <c r="H671" s="39"/>
      <c r="I671" s="17"/>
      <c r="J671" s="17"/>
      <c r="K671" s="17"/>
      <c r="L671" s="17"/>
      <c r="M671" s="17"/>
      <c r="N671" s="17"/>
      <c r="O671" s="17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  <c r="BO671" s="17"/>
      <c r="BP671" s="17"/>
      <c r="BQ671" s="17"/>
      <c r="BR671" s="17"/>
      <c r="BS671" s="17"/>
      <c r="BT671" s="17"/>
      <c r="BU671" s="17"/>
      <c r="BV671" s="17"/>
      <c r="BW671" s="17"/>
      <c r="BX671" s="17"/>
      <c r="BY671" s="17"/>
      <c r="BZ671" s="17"/>
      <c r="CA671" s="17"/>
      <c r="CB671" s="17"/>
      <c r="CC671" s="17"/>
      <c r="CD671" s="17"/>
      <c r="CE671" s="17"/>
      <c r="CF671" s="17"/>
      <c r="CG671" s="17"/>
      <c r="CH671" s="17"/>
      <c r="CI671" s="17"/>
      <c r="CJ671" s="17"/>
      <c r="CK671" s="17"/>
      <c r="CL671" s="17"/>
      <c r="CM671" s="17"/>
      <c r="CN671" s="17"/>
      <c r="CO671" s="17"/>
      <c r="CP671" s="17"/>
      <c r="CQ671" s="17"/>
      <c r="CR671" s="17"/>
      <c r="CS671" s="17"/>
      <c r="CT671" s="17"/>
      <c r="CU671" s="17"/>
      <c r="CV671" s="17"/>
      <c r="CW671" s="17"/>
      <c r="CX671" s="426"/>
      <c r="CY671" s="426"/>
      <c r="CZ671" s="426"/>
      <c r="DA671" s="426"/>
    </row>
    <row r="672" spans="1:105" ht="15">
      <c r="A672" s="4"/>
      <c r="B672" s="17"/>
      <c r="C672" s="17"/>
      <c r="D672" s="17"/>
      <c r="E672" s="17"/>
      <c r="F672" s="38"/>
      <c r="G672" s="17"/>
      <c r="H672" s="39"/>
      <c r="I672" s="17"/>
      <c r="J672" s="17"/>
      <c r="K672" s="17"/>
      <c r="L672" s="17"/>
      <c r="M672" s="17"/>
      <c r="N672" s="17"/>
      <c r="O672" s="17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  <c r="BO672" s="17"/>
      <c r="BP672" s="17"/>
      <c r="BQ672" s="17"/>
      <c r="BR672" s="17"/>
      <c r="BS672" s="17"/>
      <c r="BT672" s="17"/>
      <c r="BU672" s="17"/>
      <c r="BV672" s="17"/>
      <c r="BW672" s="17"/>
      <c r="BX672" s="17"/>
      <c r="BY672" s="17"/>
      <c r="BZ672" s="17"/>
      <c r="CA672" s="17"/>
      <c r="CB672" s="17"/>
      <c r="CC672" s="17"/>
      <c r="CD672" s="17"/>
      <c r="CE672" s="17"/>
      <c r="CF672" s="17"/>
      <c r="CG672" s="17"/>
      <c r="CH672" s="17"/>
      <c r="CI672" s="17"/>
      <c r="CJ672" s="17"/>
      <c r="CK672" s="17"/>
      <c r="CL672" s="17"/>
      <c r="CM672" s="17"/>
      <c r="CN672" s="17"/>
      <c r="CO672" s="17"/>
      <c r="CP672" s="17"/>
      <c r="CQ672" s="17"/>
      <c r="CR672" s="17"/>
      <c r="CS672" s="17"/>
      <c r="CT672" s="17"/>
      <c r="CU672" s="17"/>
      <c r="CV672" s="17"/>
      <c r="CW672" s="17"/>
      <c r="CX672" s="426"/>
      <c r="CY672" s="426"/>
      <c r="CZ672" s="426"/>
      <c r="DA672" s="426"/>
    </row>
    <row r="673" spans="1:105" ht="15">
      <c r="A673" s="4"/>
      <c r="B673" s="17"/>
      <c r="C673" s="17"/>
      <c r="D673" s="17"/>
      <c r="E673" s="17"/>
      <c r="F673" s="38"/>
      <c r="G673" s="17"/>
      <c r="H673" s="39"/>
      <c r="I673" s="17"/>
      <c r="J673" s="17"/>
      <c r="K673" s="17"/>
      <c r="L673" s="17"/>
      <c r="M673" s="17"/>
      <c r="N673" s="17"/>
      <c r="O673" s="17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  <c r="BO673" s="17"/>
      <c r="BP673" s="17"/>
      <c r="BQ673" s="17"/>
      <c r="BR673" s="17"/>
      <c r="BS673" s="17"/>
      <c r="BT673" s="17"/>
      <c r="BU673" s="17"/>
      <c r="BV673" s="17"/>
      <c r="BW673" s="17"/>
      <c r="BX673" s="17"/>
      <c r="BY673" s="17"/>
      <c r="BZ673" s="17"/>
      <c r="CA673" s="17"/>
      <c r="CB673" s="17"/>
      <c r="CC673" s="17"/>
      <c r="CD673" s="17"/>
      <c r="CE673" s="17"/>
      <c r="CF673" s="17"/>
      <c r="CG673" s="17"/>
      <c r="CH673" s="17"/>
      <c r="CI673" s="17"/>
      <c r="CJ673" s="17"/>
      <c r="CK673" s="17"/>
      <c r="CL673" s="17"/>
      <c r="CM673" s="17"/>
      <c r="CN673" s="17"/>
      <c r="CO673" s="17"/>
      <c r="CP673" s="17"/>
      <c r="CQ673" s="17"/>
      <c r="CR673" s="17"/>
      <c r="CS673" s="17"/>
      <c r="CT673" s="17"/>
      <c r="CU673" s="17"/>
      <c r="CV673" s="17"/>
      <c r="CW673" s="17"/>
      <c r="CX673" s="426"/>
      <c r="CY673" s="426"/>
      <c r="CZ673" s="426"/>
      <c r="DA673" s="426"/>
    </row>
    <row r="674" spans="1:105" ht="15">
      <c r="A674" s="4"/>
      <c r="B674" s="17"/>
      <c r="C674" s="17"/>
      <c r="D674" s="17"/>
      <c r="E674" s="17"/>
      <c r="F674" s="38"/>
      <c r="G674" s="17"/>
      <c r="H674" s="39"/>
      <c r="I674" s="17"/>
      <c r="J674" s="17"/>
      <c r="K674" s="17"/>
      <c r="L674" s="17"/>
      <c r="M674" s="17"/>
      <c r="N674" s="17"/>
      <c r="O674" s="17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  <c r="BO674" s="17"/>
      <c r="BP674" s="17"/>
      <c r="BQ674" s="17"/>
      <c r="BR674" s="17"/>
      <c r="BS674" s="17"/>
      <c r="BT674" s="17"/>
      <c r="BU674" s="17"/>
      <c r="BV674" s="17"/>
      <c r="BW674" s="17"/>
      <c r="BX674" s="17"/>
      <c r="BY674" s="17"/>
      <c r="BZ674" s="17"/>
      <c r="CA674" s="17"/>
      <c r="CB674" s="17"/>
      <c r="CC674" s="17"/>
      <c r="CD674" s="17"/>
      <c r="CE674" s="17"/>
      <c r="CF674" s="17"/>
      <c r="CG674" s="17"/>
      <c r="CH674" s="17"/>
      <c r="CI674" s="17"/>
      <c r="CJ674" s="17"/>
      <c r="CK674" s="17"/>
      <c r="CL674" s="17"/>
      <c r="CM674" s="17"/>
      <c r="CN674" s="17"/>
      <c r="CO674" s="17"/>
      <c r="CP674" s="17"/>
      <c r="CQ674" s="17"/>
      <c r="CR674" s="17"/>
      <c r="CS674" s="17"/>
      <c r="CT674" s="17"/>
      <c r="CU674" s="17"/>
      <c r="CV674" s="17"/>
      <c r="CW674" s="17"/>
      <c r="CX674" s="426"/>
      <c r="CY674" s="426"/>
      <c r="CZ674" s="426"/>
      <c r="DA674" s="426"/>
    </row>
    <row r="675" spans="1:105" ht="15">
      <c r="A675" s="4"/>
      <c r="B675" s="17"/>
      <c r="C675" s="17"/>
      <c r="D675" s="17"/>
      <c r="E675" s="17"/>
      <c r="F675" s="38"/>
      <c r="G675" s="17"/>
      <c r="H675" s="39"/>
      <c r="I675" s="17"/>
      <c r="J675" s="17"/>
      <c r="K675" s="17"/>
      <c r="L675" s="17"/>
      <c r="M675" s="17"/>
      <c r="N675" s="17"/>
      <c r="O675" s="17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  <c r="BO675" s="17"/>
      <c r="BP675" s="17"/>
      <c r="BQ675" s="17"/>
      <c r="BR675" s="17"/>
      <c r="BS675" s="17"/>
      <c r="BT675" s="17"/>
      <c r="BU675" s="17"/>
      <c r="BV675" s="17"/>
      <c r="BW675" s="17"/>
      <c r="BX675" s="17"/>
      <c r="BY675" s="17"/>
      <c r="BZ675" s="17"/>
      <c r="CA675" s="17"/>
      <c r="CB675" s="17"/>
      <c r="CC675" s="17"/>
      <c r="CD675" s="17"/>
      <c r="CE675" s="17"/>
      <c r="CF675" s="17"/>
      <c r="CG675" s="17"/>
      <c r="CH675" s="17"/>
      <c r="CI675" s="17"/>
      <c r="CJ675" s="17"/>
      <c r="CK675" s="17"/>
      <c r="CL675" s="17"/>
      <c r="CM675" s="17"/>
      <c r="CN675" s="17"/>
      <c r="CO675" s="17"/>
      <c r="CP675" s="17"/>
      <c r="CQ675" s="17"/>
      <c r="CR675" s="17"/>
      <c r="CS675" s="17"/>
      <c r="CT675" s="17"/>
      <c r="CU675" s="17"/>
      <c r="CV675" s="17"/>
      <c r="CW675" s="17"/>
      <c r="CX675" s="426"/>
      <c r="CY675" s="426"/>
      <c r="CZ675" s="426"/>
      <c r="DA675" s="426"/>
    </row>
    <row r="676" spans="1:105" ht="15">
      <c r="A676" s="4"/>
      <c r="B676" s="17"/>
      <c r="C676" s="17"/>
      <c r="D676" s="17"/>
      <c r="E676" s="17"/>
      <c r="F676" s="38"/>
      <c r="G676" s="17"/>
      <c r="H676" s="39"/>
      <c r="I676" s="17"/>
      <c r="J676" s="17"/>
      <c r="K676" s="17"/>
      <c r="L676" s="17"/>
      <c r="M676" s="17"/>
      <c r="N676" s="17"/>
      <c r="O676" s="17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  <c r="BO676" s="17"/>
      <c r="BP676" s="17"/>
      <c r="BQ676" s="17"/>
      <c r="BR676" s="17"/>
      <c r="BS676" s="17"/>
      <c r="BT676" s="17"/>
      <c r="BU676" s="17"/>
      <c r="BV676" s="17"/>
      <c r="BW676" s="17"/>
      <c r="BX676" s="17"/>
      <c r="BY676" s="17"/>
      <c r="BZ676" s="17"/>
      <c r="CA676" s="17"/>
      <c r="CB676" s="17"/>
      <c r="CC676" s="17"/>
      <c r="CD676" s="17"/>
      <c r="CE676" s="17"/>
      <c r="CF676" s="17"/>
      <c r="CG676" s="17"/>
      <c r="CH676" s="17"/>
      <c r="CI676" s="17"/>
      <c r="CJ676" s="17"/>
      <c r="CK676" s="17"/>
      <c r="CL676" s="17"/>
      <c r="CM676" s="17"/>
      <c r="CN676" s="17"/>
      <c r="CO676" s="17"/>
      <c r="CP676" s="17"/>
      <c r="CQ676" s="17"/>
      <c r="CR676" s="17"/>
      <c r="CS676" s="17"/>
      <c r="CT676" s="17"/>
      <c r="CU676" s="17"/>
      <c r="CV676" s="17"/>
      <c r="CW676" s="17"/>
      <c r="CX676" s="426"/>
      <c r="CY676" s="426"/>
      <c r="CZ676" s="426"/>
      <c r="DA676" s="426"/>
    </row>
    <row r="677" spans="1:105" ht="15">
      <c r="A677" s="4"/>
      <c r="B677" s="17"/>
      <c r="C677" s="17"/>
      <c r="D677" s="17"/>
      <c r="E677" s="17"/>
      <c r="F677" s="38"/>
      <c r="G677" s="17"/>
      <c r="H677" s="39"/>
      <c r="I677" s="17"/>
      <c r="J677" s="17"/>
      <c r="K677" s="17"/>
      <c r="L677" s="17"/>
      <c r="M677" s="17"/>
      <c r="N677" s="17"/>
      <c r="O677" s="17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  <c r="BO677" s="17"/>
      <c r="BP677" s="17"/>
      <c r="BQ677" s="17"/>
      <c r="BR677" s="17"/>
      <c r="BS677" s="17"/>
      <c r="BT677" s="17"/>
      <c r="BU677" s="17"/>
      <c r="BV677" s="17"/>
      <c r="BW677" s="17"/>
      <c r="BX677" s="17"/>
      <c r="BY677" s="17"/>
      <c r="BZ677" s="17"/>
      <c r="CA677" s="17"/>
      <c r="CB677" s="17"/>
      <c r="CC677" s="17"/>
      <c r="CD677" s="17"/>
      <c r="CE677" s="17"/>
      <c r="CF677" s="17"/>
      <c r="CG677" s="17"/>
      <c r="CH677" s="17"/>
      <c r="CI677" s="17"/>
      <c r="CJ677" s="17"/>
      <c r="CK677" s="17"/>
      <c r="CL677" s="17"/>
      <c r="CM677" s="17"/>
      <c r="CN677" s="17"/>
      <c r="CO677" s="17"/>
      <c r="CP677" s="17"/>
      <c r="CQ677" s="17"/>
      <c r="CR677" s="17"/>
      <c r="CS677" s="17"/>
      <c r="CT677" s="17"/>
      <c r="CU677" s="17"/>
      <c r="CV677" s="17"/>
      <c r="CW677" s="17"/>
      <c r="CX677" s="426"/>
      <c r="CY677" s="426"/>
      <c r="CZ677" s="426"/>
      <c r="DA677" s="426"/>
    </row>
    <row r="678" spans="1:105" ht="15">
      <c r="A678" s="4"/>
      <c r="B678" s="17"/>
      <c r="C678" s="17"/>
      <c r="D678" s="17"/>
      <c r="E678" s="17"/>
      <c r="F678" s="38"/>
      <c r="G678" s="17"/>
      <c r="H678" s="39"/>
      <c r="I678" s="17"/>
      <c r="J678" s="17"/>
      <c r="K678" s="17"/>
      <c r="L678" s="17"/>
      <c r="M678" s="17"/>
      <c r="N678" s="17"/>
      <c r="O678" s="17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  <c r="BO678" s="17"/>
      <c r="BP678" s="17"/>
      <c r="BQ678" s="17"/>
      <c r="BR678" s="17"/>
      <c r="BS678" s="17"/>
      <c r="BT678" s="17"/>
      <c r="BU678" s="17"/>
      <c r="BV678" s="17"/>
      <c r="BW678" s="17"/>
      <c r="BX678" s="17"/>
      <c r="BY678" s="17"/>
      <c r="BZ678" s="17"/>
      <c r="CA678" s="17"/>
      <c r="CB678" s="17"/>
      <c r="CC678" s="17"/>
      <c r="CD678" s="17"/>
      <c r="CE678" s="17"/>
      <c r="CF678" s="17"/>
      <c r="CG678" s="17"/>
      <c r="CH678" s="17"/>
      <c r="CI678" s="17"/>
      <c r="CJ678" s="17"/>
      <c r="CK678" s="17"/>
      <c r="CL678" s="17"/>
      <c r="CM678" s="17"/>
      <c r="CN678" s="17"/>
      <c r="CO678" s="17"/>
      <c r="CP678" s="17"/>
      <c r="CQ678" s="17"/>
      <c r="CR678" s="17"/>
      <c r="CS678" s="17"/>
      <c r="CT678" s="17"/>
      <c r="CU678" s="17"/>
      <c r="CV678" s="17"/>
      <c r="CW678" s="17"/>
      <c r="CX678" s="426"/>
      <c r="CY678" s="426"/>
      <c r="CZ678" s="426"/>
      <c r="DA678" s="426"/>
    </row>
    <row r="679" spans="1:105" ht="15">
      <c r="A679" s="4"/>
      <c r="B679" s="17"/>
      <c r="C679" s="17"/>
      <c r="D679" s="17"/>
      <c r="E679" s="17"/>
      <c r="F679" s="38"/>
      <c r="G679" s="17"/>
      <c r="H679" s="39"/>
      <c r="I679" s="17"/>
      <c r="J679" s="17"/>
      <c r="K679" s="17"/>
      <c r="L679" s="17"/>
      <c r="M679" s="17"/>
      <c r="N679" s="17"/>
      <c r="O679" s="17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  <c r="BO679" s="17"/>
      <c r="BP679" s="17"/>
      <c r="BQ679" s="17"/>
      <c r="BR679" s="17"/>
      <c r="BS679" s="17"/>
      <c r="BT679" s="17"/>
      <c r="BU679" s="17"/>
      <c r="BV679" s="17"/>
      <c r="BW679" s="17"/>
      <c r="BX679" s="17"/>
      <c r="BY679" s="17"/>
      <c r="BZ679" s="17"/>
      <c r="CA679" s="17"/>
      <c r="CB679" s="17"/>
      <c r="CC679" s="17"/>
      <c r="CD679" s="17"/>
      <c r="CE679" s="17"/>
      <c r="CF679" s="17"/>
      <c r="CG679" s="17"/>
      <c r="CH679" s="17"/>
      <c r="CI679" s="17"/>
      <c r="CJ679" s="17"/>
      <c r="CK679" s="17"/>
      <c r="CL679" s="17"/>
      <c r="CM679" s="17"/>
      <c r="CN679" s="17"/>
      <c r="CO679" s="17"/>
      <c r="CP679" s="17"/>
      <c r="CQ679" s="17"/>
      <c r="CR679" s="17"/>
      <c r="CS679" s="17"/>
      <c r="CT679" s="17"/>
      <c r="CU679" s="17"/>
      <c r="CV679" s="17"/>
      <c r="CW679" s="17"/>
      <c r="CX679" s="426"/>
      <c r="CY679" s="426"/>
      <c r="CZ679" s="426"/>
      <c r="DA679" s="426"/>
    </row>
    <row r="680" spans="1:105" ht="15">
      <c r="A680" s="4"/>
      <c r="B680" s="17"/>
      <c r="C680" s="17"/>
      <c r="D680" s="17"/>
      <c r="E680" s="17"/>
      <c r="F680" s="38"/>
      <c r="G680" s="17"/>
      <c r="H680" s="39"/>
      <c r="I680" s="17"/>
      <c r="J680" s="17"/>
      <c r="K680" s="17"/>
      <c r="L680" s="17"/>
      <c r="M680" s="17"/>
      <c r="N680" s="17"/>
      <c r="O680" s="17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  <c r="BO680" s="17"/>
      <c r="BP680" s="17"/>
      <c r="BQ680" s="17"/>
      <c r="BR680" s="17"/>
      <c r="BS680" s="17"/>
      <c r="BT680" s="17"/>
      <c r="BU680" s="17"/>
      <c r="BV680" s="17"/>
      <c r="BW680" s="17"/>
      <c r="BX680" s="17"/>
      <c r="BY680" s="17"/>
      <c r="BZ680" s="17"/>
      <c r="CA680" s="17"/>
      <c r="CB680" s="17"/>
      <c r="CC680" s="17"/>
      <c r="CD680" s="17"/>
      <c r="CE680" s="17"/>
      <c r="CF680" s="17"/>
      <c r="CG680" s="17"/>
      <c r="CH680" s="17"/>
      <c r="CI680" s="17"/>
      <c r="CJ680" s="17"/>
      <c r="CK680" s="17"/>
      <c r="CL680" s="17"/>
      <c r="CM680" s="17"/>
      <c r="CN680" s="17"/>
      <c r="CO680" s="17"/>
      <c r="CP680" s="17"/>
      <c r="CQ680" s="17"/>
      <c r="CR680" s="17"/>
      <c r="CS680" s="17"/>
      <c r="CT680" s="17"/>
      <c r="CU680" s="17"/>
      <c r="CV680" s="17"/>
      <c r="CW680" s="17"/>
      <c r="CX680" s="426"/>
      <c r="CY680" s="426"/>
      <c r="CZ680" s="426"/>
      <c r="DA680" s="426"/>
    </row>
    <row r="681" spans="1:105" ht="15">
      <c r="A681" s="4"/>
      <c r="B681" s="17"/>
      <c r="C681" s="17"/>
      <c r="D681" s="17"/>
      <c r="E681" s="17"/>
      <c r="F681" s="38"/>
      <c r="G681" s="17"/>
      <c r="H681" s="39"/>
      <c r="I681" s="17"/>
      <c r="J681" s="17"/>
      <c r="K681" s="17"/>
      <c r="L681" s="17"/>
      <c r="M681" s="17"/>
      <c r="N681" s="17"/>
      <c r="O681" s="17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  <c r="BO681" s="17"/>
      <c r="BP681" s="17"/>
      <c r="BQ681" s="17"/>
      <c r="BR681" s="17"/>
      <c r="BS681" s="17"/>
      <c r="BT681" s="17"/>
      <c r="BU681" s="17"/>
      <c r="BV681" s="17"/>
      <c r="BW681" s="17"/>
      <c r="BX681" s="17"/>
      <c r="BY681" s="17"/>
      <c r="BZ681" s="17"/>
      <c r="CA681" s="17"/>
      <c r="CB681" s="17"/>
      <c r="CC681" s="17"/>
      <c r="CD681" s="17"/>
      <c r="CE681" s="17"/>
      <c r="CF681" s="17"/>
      <c r="CG681" s="17"/>
      <c r="CH681" s="17"/>
      <c r="CI681" s="17"/>
      <c r="CJ681" s="17"/>
      <c r="CK681" s="17"/>
      <c r="CL681" s="17"/>
      <c r="CM681" s="17"/>
      <c r="CN681" s="17"/>
      <c r="CO681" s="17"/>
      <c r="CP681" s="17"/>
      <c r="CQ681" s="17"/>
      <c r="CR681" s="17"/>
      <c r="CS681" s="17"/>
      <c r="CT681" s="17"/>
      <c r="CU681" s="17"/>
      <c r="CV681" s="17"/>
      <c r="CW681" s="17"/>
      <c r="CX681" s="426"/>
      <c r="CY681" s="426"/>
      <c r="CZ681" s="426"/>
      <c r="DA681" s="426"/>
    </row>
    <row r="682" spans="1:105" ht="15">
      <c r="A682" s="4"/>
      <c r="B682" s="17"/>
      <c r="C682" s="17"/>
      <c r="D682" s="17"/>
      <c r="E682" s="17"/>
      <c r="F682" s="38"/>
      <c r="G682" s="17"/>
      <c r="H682" s="39"/>
      <c r="I682" s="17"/>
      <c r="J682" s="17"/>
      <c r="K682" s="17"/>
      <c r="L682" s="17"/>
      <c r="M682" s="17"/>
      <c r="N682" s="17"/>
      <c r="O682" s="17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  <c r="BO682" s="17"/>
      <c r="BP682" s="17"/>
      <c r="BQ682" s="17"/>
      <c r="BR682" s="17"/>
      <c r="BS682" s="17"/>
      <c r="BT682" s="17"/>
      <c r="BU682" s="17"/>
      <c r="BV682" s="17"/>
      <c r="BW682" s="17"/>
      <c r="BX682" s="17"/>
      <c r="BY682" s="17"/>
      <c r="BZ682" s="17"/>
      <c r="CA682" s="17"/>
      <c r="CB682" s="17"/>
      <c r="CC682" s="17"/>
      <c r="CD682" s="17"/>
      <c r="CE682" s="17"/>
      <c r="CF682" s="17"/>
      <c r="CG682" s="17"/>
      <c r="CH682" s="17"/>
      <c r="CI682" s="17"/>
      <c r="CJ682" s="17"/>
      <c r="CK682" s="17"/>
      <c r="CL682" s="17"/>
      <c r="CM682" s="17"/>
      <c r="CN682" s="17"/>
      <c r="CO682" s="17"/>
      <c r="CP682" s="17"/>
      <c r="CQ682" s="17"/>
      <c r="CR682" s="17"/>
      <c r="CS682" s="17"/>
      <c r="CT682" s="17"/>
      <c r="CU682" s="17"/>
      <c r="CV682" s="17"/>
      <c r="CW682" s="17"/>
      <c r="CX682" s="426"/>
      <c r="CY682" s="426"/>
      <c r="CZ682" s="426"/>
      <c r="DA682" s="426"/>
    </row>
    <row r="683" spans="1:105" ht="15">
      <c r="A683" s="4"/>
      <c r="B683" s="17"/>
      <c r="C683" s="17"/>
      <c r="D683" s="17"/>
      <c r="E683" s="17"/>
      <c r="F683" s="38"/>
      <c r="G683" s="17"/>
      <c r="H683" s="39"/>
      <c r="I683" s="17"/>
      <c r="J683" s="17"/>
      <c r="K683" s="17"/>
      <c r="L683" s="17"/>
      <c r="M683" s="17"/>
      <c r="N683" s="17"/>
      <c r="O683" s="17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  <c r="BO683" s="17"/>
      <c r="BP683" s="17"/>
      <c r="BQ683" s="17"/>
      <c r="BR683" s="17"/>
      <c r="BS683" s="17"/>
      <c r="BT683" s="17"/>
      <c r="BU683" s="17"/>
      <c r="BV683" s="17"/>
      <c r="BW683" s="17"/>
      <c r="BX683" s="17"/>
      <c r="BY683" s="17"/>
      <c r="BZ683" s="17"/>
      <c r="CA683" s="17"/>
      <c r="CB683" s="17"/>
      <c r="CC683" s="17"/>
      <c r="CD683" s="17"/>
      <c r="CE683" s="17"/>
      <c r="CF683" s="17"/>
      <c r="CG683" s="17"/>
      <c r="CH683" s="17"/>
      <c r="CI683" s="17"/>
      <c r="CJ683" s="17"/>
      <c r="CK683" s="17"/>
      <c r="CL683" s="17"/>
      <c r="CM683" s="17"/>
      <c r="CN683" s="17"/>
      <c r="CO683" s="17"/>
      <c r="CP683" s="17"/>
      <c r="CQ683" s="17"/>
      <c r="CR683" s="17"/>
      <c r="CS683" s="17"/>
      <c r="CT683" s="17"/>
      <c r="CU683" s="17"/>
      <c r="CV683" s="17"/>
      <c r="CW683" s="17"/>
      <c r="CX683" s="426"/>
      <c r="CY683" s="426"/>
      <c r="CZ683" s="426"/>
      <c r="DA683" s="426"/>
    </row>
    <row r="684" spans="1:105" ht="15">
      <c r="A684" s="4"/>
      <c r="B684" s="17"/>
      <c r="C684" s="17"/>
      <c r="D684" s="17"/>
      <c r="E684" s="17"/>
      <c r="F684" s="38"/>
      <c r="G684" s="17"/>
      <c r="H684" s="39"/>
      <c r="I684" s="17"/>
      <c r="J684" s="17"/>
      <c r="K684" s="17"/>
      <c r="L684" s="17"/>
      <c r="M684" s="17"/>
      <c r="N684" s="17"/>
      <c r="O684" s="17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  <c r="BO684" s="17"/>
      <c r="BP684" s="17"/>
      <c r="BQ684" s="17"/>
      <c r="BR684" s="17"/>
      <c r="BS684" s="17"/>
      <c r="BT684" s="17"/>
      <c r="BU684" s="17"/>
      <c r="BV684" s="17"/>
      <c r="BW684" s="17"/>
      <c r="BX684" s="17"/>
      <c r="BY684" s="17"/>
      <c r="BZ684" s="17"/>
      <c r="CA684" s="17"/>
      <c r="CB684" s="17"/>
      <c r="CC684" s="17"/>
      <c r="CD684" s="17"/>
      <c r="CE684" s="17"/>
      <c r="CF684" s="17"/>
      <c r="CG684" s="17"/>
      <c r="CH684" s="17"/>
      <c r="CI684" s="17"/>
      <c r="CJ684" s="17"/>
      <c r="CK684" s="17"/>
      <c r="CL684" s="17"/>
      <c r="CM684" s="17"/>
      <c r="CN684" s="17"/>
      <c r="CO684" s="17"/>
      <c r="CP684" s="17"/>
      <c r="CQ684" s="17"/>
      <c r="CR684" s="17"/>
      <c r="CS684" s="17"/>
      <c r="CT684" s="17"/>
      <c r="CU684" s="17"/>
      <c r="CV684" s="17"/>
      <c r="CW684" s="17"/>
      <c r="CX684" s="426"/>
      <c r="CY684" s="426"/>
      <c r="CZ684" s="426"/>
      <c r="DA684" s="426"/>
    </row>
    <row r="685" spans="1:105" ht="15">
      <c r="A685" s="4"/>
      <c r="B685" s="17"/>
      <c r="C685" s="17"/>
      <c r="D685" s="17"/>
      <c r="E685" s="17"/>
      <c r="F685" s="38"/>
      <c r="G685" s="17"/>
      <c r="H685" s="39"/>
      <c r="I685" s="17"/>
      <c r="J685" s="17"/>
      <c r="K685" s="17"/>
      <c r="L685" s="17"/>
      <c r="M685" s="17"/>
      <c r="N685" s="17"/>
      <c r="O685" s="17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  <c r="BO685" s="17"/>
      <c r="BP685" s="17"/>
      <c r="BQ685" s="17"/>
      <c r="BR685" s="17"/>
      <c r="BS685" s="17"/>
      <c r="BT685" s="17"/>
      <c r="BU685" s="17"/>
      <c r="BV685" s="17"/>
      <c r="BW685" s="17"/>
      <c r="BX685" s="17"/>
      <c r="BY685" s="17"/>
      <c r="BZ685" s="17"/>
      <c r="CA685" s="17"/>
      <c r="CB685" s="17"/>
      <c r="CC685" s="17"/>
      <c r="CD685" s="17"/>
      <c r="CE685" s="17"/>
      <c r="CF685" s="17"/>
      <c r="CG685" s="17"/>
      <c r="CH685" s="17"/>
      <c r="CI685" s="17"/>
      <c r="CJ685" s="17"/>
      <c r="CK685" s="17"/>
      <c r="CL685" s="17"/>
      <c r="CM685" s="17"/>
      <c r="CN685" s="17"/>
      <c r="CO685" s="17"/>
      <c r="CP685" s="17"/>
      <c r="CQ685" s="17"/>
      <c r="CR685" s="17"/>
      <c r="CS685" s="17"/>
      <c r="CT685" s="17"/>
      <c r="CU685" s="17"/>
      <c r="CV685" s="17"/>
      <c r="CW685" s="17"/>
      <c r="CX685" s="426"/>
      <c r="CY685" s="426"/>
      <c r="CZ685" s="426"/>
      <c r="DA685" s="426"/>
    </row>
    <row r="686" spans="1:105" ht="15">
      <c r="A686" s="4"/>
      <c r="B686" s="17"/>
      <c r="C686" s="17"/>
      <c r="D686" s="17"/>
      <c r="E686" s="17"/>
      <c r="F686" s="38"/>
      <c r="G686" s="17"/>
      <c r="H686" s="39"/>
      <c r="I686" s="17"/>
      <c r="J686" s="17"/>
      <c r="K686" s="17"/>
      <c r="L686" s="17"/>
      <c r="M686" s="17"/>
      <c r="N686" s="17"/>
      <c r="O686" s="17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  <c r="BO686" s="17"/>
      <c r="BP686" s="17"/>
      <c r="BQ686" s="17"/>
      <c r="BR686" s="17"/>
      <c r="BS686" s="17"/>
      <c r="BT686" s="17"/>
      <c r="BU686" s="17"/>
      <c r="BV686" s="17"/>
      <c r="BW686" s="17"/>
      <c r="BX686" s="17"/>
      <c r="BY686" s="17"/>
      <c r="BZ686" s="17"/>
      <c r="CA686" s="17"/>
      <c r="CB686" s="17"/>
      <c r="CC686" s="17"/>
      <c r="CD686" s="17"/>
      <c r="CE686" s="17"/>
      <c r="CF686" s="17"/>
      <c r="CG686" s="17"/>
      <c r="CH686" s="17"/>
      <c r="CI686" s="17"/>
      <c r="CJ686" s="17"/>
      <c r="CK686" s="17"/>
      <c r="CL686" s="17"/>
      <c r="CM686" s="17"/>
      <c r="CN686" s="17"/>
      <c r="CO686" s="17"/>
      <c r="CP686" s="17"/>
      <c r="CQ686" s="17"/>
      <c r="CR686" s="17"/>
      <c r="CS686" s="17"/>
      <c r="CT686" s="17"/>
      <c r="CU686" s="17"/>
      <c r="CV686" s="17"/>
      <c r="CW686" s="17"/>
      <c r="CX686" s="426"/>
      <c r="CY686" s="426"/>
      <c r="CZ686" s="426"/>
      <c r="DA686" s="426"/>
    </row>
    <row r="687" spans="1:105" ht="15">
      <c r="A687" s="4"/>
      <c r="B687" s="17"/>
      <c r="C687" s="17"/>
      <c r="D687" s="17"/>
      <c r="E687" s="17"/>
      <c r="F687" s="38"/>
      <c r="G687" s="17"/>
      <c r="H687" s="39"/>
      <c r="I687" s="17"/>
      <c r="J687" s="17"/>
      <c r="K687" s="17"/>
      <c r="L687" s="17"/>
      <c r="M687" s="17"/>
      <c r="N687" s="17"/>
      <c r="O687" s="17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  <c r="BO687" s="17"/>
      <c r="BP687" s="17"/>
      <c r="BQ687" s="17"/>
      <c r="BR687" s="17"/>
      <c r="BS687" s="17"/>
      <c r="BT687" s="17"/>
      <c r="BU687" s="17"/>
      <c r="BV687" s="17"/>
      <c r="BW687" s="17"/>
      <c r="BX687" s="17"/>
      <c r="BY687" s="17"/>
      <c r="BZ687" s="17"/>
      <c r="CA687" s="17"/>
      <c r="CB687" s="17"/>
      <c r="CC687" s="17"/>
      <c r="CD687" s="17"/>
      <c r="CE687" s="17"/>
      <c r="CF687" s="17"/>
      <c r="CG687" s="17"/>
      <c r="CH687" s="17"/>
      <c r="CI687" s="17"/>
      <c r="CJ687" s="17"/>
      <c r="CK687" s="17"/>
      <c r="CL687" s="17"/>
      <c r="CM687" s="17"/>
      <c r="CN687" s="17"/>
      <c r="CO687" s="17"/>
      <c r="CP687" s="17"/>
      <c r="CQ687" s="17"/>
      <c r="CR687" s="17"/>
      <c r="CS687" s="17"/>
      <c r="CT687" s="17"/>
      <c r="CU687" s="17"/>
      <c r="CV687" s="17"/>
      <c r="CW687" s="17"/>
      <c r="CX687" s="426"/>
      <c r="CY687" s="426"/>
      <c r="CZ687" s="426"/>
      <c r="DA687" s="426"/>
    </row>
    <row r="688" spans="1:105" ht="15">
      <c r="A688" s="4"/>
      <c r="B688" s="17"/>
      <c r="C688" s="17"/>
      <c r="D688" s="17"/>
      <c r="E688" s="17"/>
      <c r="F688" s="38"/>
      <c r="G688" s="17"/>
      <c r="H688" s="39"/>
      <c r="I688" s="17"/>
      <c r="J688" s="17"/>
      <c r="K688" s="17"/>
      <c r="L688" s="17"/>
      <c r="M688" s="17"/>
      <c r="N688" s="17"/>
      <c r="O688" s="17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  <c r="BO688" s="17"/>
      <c r="BP688" s="17"/>
      <c r="BQ688" s="17"/>
      <c r="BR688" s="17"/>
      <c r="BS688" s="17"/>
      <c r="BT688" s="17"/>
      <c r="BU688" s="17"/>
      <c r="BV688" s="17"/>
      <c r="BW688" s="17"/>
      <c r="BX688" s="17"/>
      <c r="BY688" s="17"/>
      <c r="BZ688" s="17"/>
      <c r="CA688" s="17"/>
      <c r="CB688" s="17"/>
      <c r="CC688" s="17"/>
      <c r="CD688" s="17"/>
      <c r="CE688" s="17"/>
      <c r="CF688" s="17"/>
      <c r="CG688" s="17"/>
      <c r="CH688" s="17"/>
      <c r="CI688" s="17"/>
      <c r="CJ688" s="17"/>
      <c r="CK688" s="17"/>
      <c r="CL688" s="17"/>
      <c r="CM688" s="17"/>
      <c r="CN688" s="17"/>
      <c r="CO688" s="17"/>
      <c r="CP688" s="17"/>
      <c r="CQ688" s="17"/>
      <c r="CR688" s="17"/>
      <c r="CS688" s="17"/>
      <c r="CT688" s="17"/>
      <c r="CU688" s="17"/>
      <c r="CV688" s="17"/>
      <c r="CW688" s="17"/>
      <c r="CX688" s="426"/>
      <c r="CY688" s="426"/>
      <c r="CZ688" s="426"/>
      <c r="DA688" s="426"/>
    </row>
    <row r="689" spans="1:105" ht="15">
      <c r="A689" s="4"/>
      <c r="B689" s="17"/>
      <c r="C689" s="17"/>
      <c r="D689" s="17"/>
      <c r="E689" s="17"/>
      <c r="F689" s="38"/>
      <c r="G689" s="17"/>
      <c r="H689" s="39"/>
      <c r="I689" s="17"/>
      <c r="J689" s="17"/>
      <c r="K689" s="17"/>
      <c r="L689" s="17"/>
      <c r="M689" s="17"/>
      <c r="N689" s="17"/>
      <c r="O689" s="17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  <c r="BO689" s="17"/>
      <c r="BP689" s="17"/>
      <c r="BQ689" s="17"/>
      <c r="BR689" s="17"/>
      <c r="BS689" s="17"/>
      <c r="BT689" s="17"/>
      <c r="BU689" s="17"/>
      <c r="BV689" s="17"/>
      <c r="BW689" s="17"/>
      <c r="BX689" s="17"/>
      <c r="BY689" s="17"/>
      <c r="BZ689" s="17"/>
      <c r="CA689" s="17"/>
      <c r="CB689" s="17"/>
      <c r="CC689" s="17"/>
      <c r="CD689" s="17"/>
      <c r="CE689" s="17"/>
      <c r="CF689" s="17"/>
      <c r="CG689" s="17"/>
      <c r="CH689" s="17"/>
      <c r="CI689" s="17"/>
      <c r="CJ689" s="17"/>
      <c r="CK689" s="17"/>
      <c r="CL689" s="17"/>
      <c r="CM689" s="17"/>
      <c r="CN689" s="17"/>
      <c r="CO689" s="17"/>
      <c r="CP689" s="17"/>
      <c r="CQ689" s="17"/>
      <c r="CR689" s="17"/>
      <c r="CS689" s="17"/>
      <c r="CT689" s="17"/>
      <c r="CU689" s="17"/>
      <c r="CV689" s="17"/>
      <c r="CW689" s="17"/>
      <c r="CX689" s="426"/>
      <c r="CY689" s="426"/>
      <c r="CZ689" s="426"/>
      <c r="DA689" s="426"/>
    </row>
    <row r="690" spans="1:105" ht="15">
      <c r="A690" s="4"/>
      <c r="B690" s="17"/>
      <c r="C690" s="17"/>
      <c r="D690" s="17"/>
      <c r="E690" s="17"/>
      <c r="F690" s="38"/>
      <c r="G690" s="17"/>
      <c r="H690" s="39"/>
      <c r="I690" s="17"/>
      <c r="J690" s="17"/>
      <c r="K690" s="17"/>
      <c r="L690" s="17"/>
      <c r="M690" s="17"/>
      <c r="N690" s="17"/>
      <c r="O690" s="17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  <c r="BO690" s="17"/>
      <c r="BP690" s="17"/>
      <c r="BQ690" s="17"/>
      <c r="BR690" s="17"/>
      <c r="BS690" s="17"/>
      <c r="BT690" s="17"/>
      <c r="BU690" s="17"/>
      <c r="BV690" s="17"/>
      <c r="BW690" s="17"/>
      <c r="BX690" s="17"/>
      <c r="BY690" s="17"/>
      <c r="BZ690" s="17"/>
      <c r="CA690" s="17"/>
      <c r="CB690" s="17"/>
      <c r="CC690" s="17"/>
      <c r="CD690" s="17"/>
      <c r="CE690" s="17"/>
      <c r="CF690" s="17"/>
      <c r="CG690" s="17"/>
      <c r="CH690" s="17"/>
      <c r="CI690" s="17"/>
      <c r="CJ690" s="17"/>
      <c r="CK690" s="17"/>
      <c r="CL690" s="17"/>
      <c r="CM690" s="17"/>
      <c r="CN690" s="17"/>
      <c r="CO690" s="17"/>
      <c r="CP690" s="17"/>
      <c r="CQ690" s="17"/>
      <c r="CR690" s="17"/>
      <c r="CS690" s="17"/>
      <c r="CT690" s="17"/>
      <c r="CU690" s="17"/>
      <c r="CV690" s="17"/>
      <c r="CW690" s="17"/>
      <c r="CX690" s="426"/>
      <c r="CY690" s="426"/>
      <c r="CZ690" s="426"/>
      <c r="DA690" s="426"/>
    </row>
    <row r="691" spans="1:105" ht="15">
      <c r="A691" s="4"/>
      <c r="B691" s="17"/>
      <c r="C691" s="17"/>
      <c r="D691" s="17"/>
      <c r="E691" s="17"/>
      <c r="F691" s="38"/>
      <c r="G691" s="17"/>
      <c r="H691" s="39"/>
      <c r="I691" s="17"/>
      <c r="J691" s="17"/>
      <c r="K691" s="17"/>
      <c r="L691" s="17"/>
      <c r="M691" s="17"/>
      <c r="N691" s="17"/>
      <c r="O691" s="17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  <c r="BO691" s="17"/>
      <c r="BP691" s="17"/>
      <c r="BQ691" s="17"/>
      <c r="BR691" s="17"/>
      <c r="BS691" s="17"/>
      <c r="BT691" s="17"/>
      <c r="BU691" s="17"/>
      <c r="BV691" s="17"/>
      <c r="BW691" s="17"/>
      <c r="BX691" s="17"/>
      <c r="BY691" s="17"/>
      <c r="BZ691" s="17"/>
      <c r="CA691" s="17"/>
      <c r="CB691" s="17"/>
      <c r="CC691" s="17"/>
      <c r="CD691" s="17"/>
      <c r="CE691" s="17"/>
      <c r="CF691" s="17"/>
      <c r="CG691" s="17"/>
      <c r="CH691" s="17"/>
      <c r="CI691" s="17"/>
      <c r="CJ691" s="17"/>
      <c r="CK691" s="17"/>
      <c r="CL691" s="17"/>
      <c r="CM691" s="17"/>
      <c r="CN691" s="17"/>
      <c r="CO691" s="17"/>
      <c r="CP691" s="17"/>
      <c r="CQ691" s="17"/>
      <c r="CR691" s="17"/>
      <c r="CS691" s="17"/>
      <c r="CT691" s="17"/>
      <c r="CU691" s="17"/>
      <c r="CV691" s="17"/>
      <c r="CW691" s="17"/>
      <c r="CX691" s="426"/>
      <c r="CY691" s="426"/>
      <c r="CZ691" s="426"/>
      <c r="DA691" s="426"/>
    </row>
    <row r="692" spans="1:105" ht="15">
      <c r="A692" s="4"/>
      <c r="B692" s="17"/>
      <c r="C692" s="17"/>
      <c r="D692" s="17"/>
      <c r="E692" s="17"/>
      <c r="F692" s="38"/>
      <c r="G692" s="17"/>
      <c r="H692" s="39"/>
      <c r="I692" s="17"/>
      <c r="J692" s="17"/>
      <c r="K692" s="17"/>
      <c r="L692" s="17"/>
      <c r="M692" s="17"/>
      <c r="N692" s="17"/>
      <c r="O692" s="17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  <c r="BO692" s="17"/>
      <c r="BP692" s="17"/>
      <c r="BQ692" s="17"/>
      <c r="BR692" s="17"/>
      <c r="BS692" s="17"/>
      <c r="BT692" s="17"/>
      <c r="BU692" s="17"/>
      <c r="BV692" s="17"/>
      <c r="BW692" s="17"/>
      <c r="BX692" s="17"/>
      <c r="BY692" s="17"/>
      <c r="BZ692" s="17"/>
      <c r="CA692" s="17"/>
      <c r="CB692" s="17"/>
      <c r="CC692" s="17"/>
      <c r="CD692" s="17"/>
      <c r="CE692" s="17"/>
      <c r="CF692" s="17"/>
      <c r="CG692" s="17"/>
      <c r="CH692" s="17"/>
      <c r="CI692" s="17"/>
      <c r="CJ692" s="17"/>
      <c r="CK692" s="17"/>
      <c r="CL692" s="17"/>
      <c r="CM692" s="17"/>
      <c r="CN692" s="17"/>
      <c r="CO692" s="17"/>
      <c r="CP692" s="17"/>
      <c r="CQ692" s="17"/>
      <c r="CR692" s="17"/>
      <c r="CS692" s="17"/>
      <c r="CT692" s="17"/>
      <c r="CU692" s="17"/>
      <c r="CV692" s="17"/>
      <c r="CW692" s="17"/>
      <c r="CX692" s="426"/>
      <c r="CY692" s="426"/>
      <c r="CZ692" s="426"/>
      <c r="DA692" s="426"/>
    </row>
    <row r="693" spans="1:105" ht="15">
      <c r="A693" s="4"/>
      <c r="B693" s="17"/>
      <c r="C693" s="17"/>
      <c r="D693" s="17"/>
      <c r="E693" s="17"/>
      <c r="F693" s="38"/>
      <c r="G693" s="17"/>
      <c r="H693" s="39"/>
      <c r="I693" s="17"/>
      <c r="J693" s="17"/>
      <c r="K693" s="17"/>
      <c r="L693" s="17"/>
      <c r="M693" s="17"/>
      <c r="N693" s="17"/>
      <c r="O693" s="17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  <c r="BO693" s="17"/>
      <c r="BP693" s="17"/>
      <c r="BQ693" s="17"/>
      <c r="BR693" s="17"/>
      <c r="BS693" s="17"/>
      <c r="BT693" s="17"/>
      <c r="BU693" s="17"/>
      <c r="BV693" s="17"/>
      <c r="BW693" s="17"/>
      <c r="BX693" s="17"/>
      <c r="BY693" s="17"/>
      <c r="BZ693" s="17"/>
      <c r="CA693" s="17"/>
      <c r="CB693" s="17"/>
      <c r="CC693" s="17"/>
      <c r="CD693" s="17"/>
      <c r="CE693" s="17"/>
      <c r="CF693" s="17"/>
      <c r="CG693" s="17"/>
      <c r="CH693" s="17"/>
      <c r="CI693" s="17"/>
      <c r="CJ693" s="17"/>
      <c r="CK693" s="17"/>
      <c r="CL693" s="17"/>
      <c r="CM693" s="17"/>
      <c r="CN693" s="17"/>
      <c r="CO693" s="17"/>
      <c r="CP693" s="17"/>
      <c r="CQ693" s="17"/>
      <c r="CR693" s="17"/>
      <c r="CS693" s="17"/>
      <c r="CT693" s="17"/>
      <c r="CU693" s="17"/>
      <c r="CV693" s="17"/>
      <c r="CW693" s="17"/>
      <c r="CX693" s="426"/>
      <c r="CY693" s="426"/>
      <c r="CZ693" s="426"/>
      <c r="DA693" s="426"/>
    </row>
    <row r="694" spans="1:105" ht="15">
      <c r="A694" s="4"/>
      <c r="B694" s="17"/>
      <c r="C694" s="17"/>
      <c r="D694" s="17"/>
      <c r="E694" s="17"/>
      <c r="F694" s="38"/>
      <c r="G694" s="17"/>
      <c r="H694" s="39"/>
      <c r="I694" s="17"/>
      <c r="J694" s="17"/>
      <c r="K694" s="17"/>
      <c r="L694" s="17"/>
      <c r="M694" s="17"/>
      <c r="N694" s="17"/>
      <c r="O694" s="17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  <c r="BO694" s="17"/>
      <c r="BP694" s="17"/>
      <c r="BQ694" s="17"/>
      <c r="BR694" s="17"/>
      <c r="BS694" s="17"/>
      <c r="BT694" s="17"/>
      <c r="BU694" s="17"/>
      <c r="BV694" s="17"/>
      <c r="BW694" s="17"/>
      <c r="BX694" s="17"/>
      <c r="BY694" s="17"/>
      <c r="BZ694" s="17"/>
      <c r="CA694" s="17"/>
      <c r="CB694" s="17"/>
      <c r="CC694" s="17"/>
      <c r="CD694" s="17"/>
      <c r="CE694" s="17"/>
      <c r="CF694" s="17"/>
      <c r="CG694" s="17"/>
      <c r="CH694" s="17"/>
      <c r="CI694" s="17"/>
      <c r="CJ694" s="17"/>
      <c r="CK694" s="17"/>
      <c r="CL694" s="17"/>
      <c r="CM694" s="17"/>
      <c r="CN694" s="17"/>
      <c r="CO694" s="17"/>
      <c r="CP694" s="17"/>
      <c r="CQ694" s="17"/>
      <c r="CR694" s="17"/>
      <c r="CS694" s="17"/>
      <c r="CT694" s="17"/>
      <c r="CU694" s="17"/>
      <c r="CV694" s="17"/>
      <c r="CW694" s="17"/>
      <c r="CX694" s="426"/>
      <c r="CY694" s="426"/>
      <c r="CZ694" s="426"/>
      <c r="DA694" s="426"/>
    </row>
    <row r="695" spans="1:105" ht="15">
      <c r="A695" s="4"/>
      <c r="B695" s="17"/>
      <c r="C695" s="17"/>
      <c r="D695" s="17"/>
      <c r="E695" s="17"/>
      <c r="F695" s="38"/>
      <c r="G695" s="17"/>
      <c r="H695" s="39"/>
      <c r="I695" s="17"/>
      <c r="J695" s="17"/>
      <c r="K695" s="17"/>
      <c r="L695" s="17"/>
      <c r="M695" s="17"/>
      <c r="N695" s="17"/>
      <c r="O695" s="17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  <c r="BO695" s="17"/>
      <c r="BP695" s="17"/>
      <c r="BQ695" s="17"/>
      <c r="BR695" s="17"/>
      <c r="BS695" s="17"/>
      <c r="BT695" s="17"/>
      <c r="BU695" s="17"/>
      <c r="BV695" s="17"/>
      <c r="BW695" s="17"/>
      <c r="BX695" s="17"/>
      <c r="BY695" s="17"/>
      <c r="BZ695" s="17"/>
      <c r="CA695" s="17"/>
      <c r="CB695" s="17"/>
      <c r="CC695" s="17"/>
      <c r="CD695" s="17"/>
      <c r="CE695" s="17"/>
      <c r="CF695" s="17"/>
      <c r="CG695" s="17"/>
      <c r="CH695" s="17"/>
      <c r="CI695" s="17"/>
      <c r="CJ695" s="17"/>
      <c r="CK695" s="17"/>
      <c r="CL695" s="17"/>
      <c r="CM695" s="17"/>
      <c r="CN695" s="17"/>
      <c r="CO695" s="17"/>
      <c r="CP695" s="17"/>
      <c r="CQ695" s="17"/>
      <c r="CR695" s="17"/>
      <c r="CS695" s="17"/>
      <c r="CT695" s="17"/>
      <c r="CU695" s="17"/>
      <c r="CV695" s="17"/>
      <c r="CW695" s="17"/>
      <c r="CX695" s="426"/>
      <c r="CY695" s="426"/>
      <c r="CZ695" s="426"/>
      <c r="DA695" s="426"/>
    </row>
    <row r="696" spans="1:105" ht="15">
      <c r="A696" s="4"/>
      <c r="B696" s="17"/>
      <c r="C696" s="17"/>
      <c r="D696" s="17"/>
      <c r="E696" s="17"/>
      <c r="F696" s="38"/>
      <c r="G696" s="17"/>
      <c r="H696" s="39"/>
      <c r="I696" s="17"/>
      <c r="J696" s="17"/>
      <c r="K696" s="17"/>
      <c r="L696" s="17"/>
      <c r="M696" s="17"/>
      <c r="N696" s="17"/>
      <c r="O696" s="17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  <c r="BO696" s="17"/>
      <c r="BP696" s="17"/>
      <c r="BQ696" s="17"/>
      <c r="BR696" s="17"/>
      <c r="BS696" s="17"/>
      <c r="BT696" s="17"/>
      <c r="BU696" s="17"/>
      <c r="BV696" s="17"/>
      <c r="BW696" s="17"/>
      <c r="BX696" s="17"/>
      <c r="BY696" s="17"/>
      <c r="BZ696" s="17"/>
      <c r="CA696" s="17"/>
      <c r="CB696" s="17"/>
      <c r="CC696" s="17"/>
      <c r="CD696" s="17"/>
      <c r="CE696" s="17"/>
      <c r="CF696" s="17"/>
      <c r="CG696" s="17"/>
      <c r="CH696" s="17"/>
      <c r="CI696" s="17"/>
      <c r="CJ696" s="17"/>
      <c r="CK696" s="17"/>
      <c r="CL696" s="17"/>
      <c r="CM696" s="17"/>
      <c r="CN696" s="17"/>
      <c r="CO696" s="17"/>
      <c r="CP696" s="17"/>
      <c r="CQ696" s="17"/>
      <c r="CR696" s="17"/>
      <c r="CS696" s="17"/>
      <c r="CT696" s="17"/>
      <c r="CU696" s="17"/>
      <c r="CV696" s="17"/>
      <c r="CW696" s="17"/>
      <c r="CX696" s="426"/>
      <c r="CY696" s="426"/>
      <c r="CZ696" s="426"/>
      <c r="DA696" s="426"/>
    </row>
    <row r="697" spans="1:105" ht="15">
      <c r="A697" s="4"/>
      <c r="B697" s="17"/>
      <c r="C697" s="17"/>
      <c r="D697" s="17"/>
      <c r="E697" s="17"/>
      <c r="F697" s="38"/>
      <c r="G697" s="17"/>
      <c r="H697" s="39"/>
      <c r="I697" s="17"/>
      <c r="J697" s="17"/>
      <c r="K697" s="17"/>
      <c r="L697" s="17"/>
      <c r="M697" s="17"/>
      <c r="N697" s="17"/>
      <c r="O697" s="17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  <c r="BO697" s="17"/>
      <c r="BP697" s="17"/>
      <c r="BQ697" s="17"/>
      <c r="BR697" s="17"/>
      <c r="BS697" s="17"/>
      <c r="BT697" s="17"/>
      <c r="BU697" s="17"/>
      <c r="BV697" s="17"/>
      <c r="BW697" s="17"/>
      <c r="BX697" s="17"/>
      <c r="BY697" s="17"/>
      <c r="BZ697" s="17"/>
      <c r="CA697" s="17"/>
      <c r="CB697" s="17"/>
      <c r="CC697" s="17"/>
      <c r="CD697" s="17"/>
      <c r="CE697" s="17"/>
      <c r="CF697" s="17"/>
      <c r="CG697" s="17"/>
      <c r="CH697" s="17"/>
      <c r="CI697" s="17"/>
      <c r="CJ697" s="17"/>
      <c r="CK697" s="17"/>
      <c r="CL697" s="17"/>
      <c r="CM697" s="17"/>
      <c r="CN697" s="17"/>
      <c r="CO697" s="17"/>
      <c r="CP697" s="17"/>
      <c r="CQ697" s="17"/>
      <c r="CR697" s="17"/>
      <c r="CS697" s="17"/>
      <c r="CT697" s="17"/>
      <c r="CU697" s="17"/>
      <c r="CV697" s="17"/>
      <c r="CW697" s="17"/>
      <c r="CX697" s="426"/>
      <c r="CY697" s="426"/>
      <c r="CZ697" s="426"/>
      <c r="DA697" s="426"/>
    </row>
    <row r="698" spans="1:105" ht="15">
      <c r="A698" s="4"/>
      <c r="B698" s="17"/>
      <c r="C698" s="17"/>
      <c r="D698" s="17"/>
      <c r="E698" s="17"/>
      <c r="F698" s="38"/>
      <c r="G698" s="17"/>
      <c r="H698" s="39"/>
      <c r="I698" s="17"/>
      <c r="J698" s="17"/>
      <c r="K698" s="17"/>
      <c r="L698" s="17"/>
      <c r="M698" s="17"/>
      <c r="N698" s="17"/>
      <c r="O698" s="17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  <c r="BO698" s="17"/>
      <c r="BP698" s="17"/>
      <c r="BQ698" s="17"/>
      <c r="BR698" s="17"/>
      <c r="BS698" s="17"/>
      <c r="BT698" s="17"/>
      <c r="BU698" s="17"/>
      <c r="BV698" s="17"/>
      <c r="BW698" s="17"/>
      <c r="BX698" s="17"/>
      <c r="BY698" s="17"/>
      <c r="BZ698" s="17"/>
      <c r="CA698" s="17"/>
      <c r="CB698" s="17"/>
      <c r="CC698" s="17"/>
      <c r="CD698" s="17"/>
      <c r="CE698" s="17"/>
      <c r="CF698" s="17"/>
      <c r="CG698" s="17"/>
      <c r="CH698" s="17"/>
      <c r="CI698" s="17"/>
      <c r="CJ698" s="17"/>
      <c r="CK698" s="17"/>
      <c r="CL698" s="17"/>
      <c r="CM698" s="17"/>
      <c r="CN698" s="17"/>
      <c r="CO698" s="17"/>
      <c r="CP698" s="17"/>
      <c r="CQ698" s="17"/>
      <c r="CR698" s="17"/>
      <c r="CS698" s="17"/>
      <c r="CT698" s="17"/>
      <c r="CU698" s="17"/>
      <c r="CV698" s="17"/>
      <c r="CW698" s="17"/>
      <c r="CX698" s="426"/>
      <c r="CY698" s="426"/>
      <c r="CZ698" s="426"/>
      <c r="DA698" s="426"/>
    </row>
    <row r="699" spans="1:105" ht="15">
      <c r="A699" s="4"/>
      <c r="B699" s="17"/>
      <c r="C699" s="17"/>
      <c r="D699" s="17"/>
      <c r="E699" s="17"/>
      <c r="F699" s="38"/>
      <c r="G699" s="17"/>
      <c r="H699" s="39"/>
      <c r="I699" s="17"/>
      <c r="J699" s="17"/>
      <c r="K699" s="17"/>
      <c r="L699" s="17"/>
      <c r="M699" s="17"/>
      <c r="N699" s="17"/>
      <c r="O699" s="17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  <c r="BO699" s="17"/>
      <c r="BP699" s="17"/>
      <c r="BQ699" s="17"/>
      <c r="BR699" s="17"/>
      <c r="BS699" s="17"/>
      <c r="BT699" s="17"/>
      <c r="BU699" s="17"/>
      <c r="BV699" s="17"/>
      <c r="BW699" s="17"/>
      <c r="BX699" s="17"/>
      <c r="BY699" s="17"/>
      <c r="BZ699" s="17"/>
      <c r="CA699" s="17"/>
      <c r="CB699" s="17"/>
      <c r="CC699" s="17"/>
      <c r="CD699" s="17"/>
      <c r="CE699" s="17"/>
      <c r="CF699" s="17"/>
      <c r="CG699" s="17"/>
      <c r="CH699" s="17"/>
      <c r="CI699" s="17"/>
      <c r="CJ699" s="17"/>
      <c r="CK699" s="17"/>
      <c r="CL699" s="17"/>
      <c r="CM699" s="17"/>
      <c r="CN699" s="17"/>
      <c r="CO699" s="17"/>
      <c r="CP699" s="17"/>
      <c r="CQ699" s="17"/>
      <c r="CR699" s="17"/>
      <c r="CS699" s="17"/>
      <c r="CT699" s="17"/>
      <c r="CU699" s="17"/>
      <c r="CV699" s="17"/>
      <c r="CW699" s="17"/>
      <c r="CX699" s="426"/>
      <c r="CY699" s="426"/>
      <c r="CZ699" s="426"/>
      <c r="DA699" s="426"/>
    </row>
    <row r="700" spans="1:105" ht="15">
      <c r="A700" s="4"/>
      <c r="B700" s="17"/>
      <c r="C700" s="17"/>
      <c r="D700" s="17"/>
      <c r="E700" s="17"/>
      <c r="F700" s="38"/>
      <c r="G700" s="17"/>
      <c r="H700" s="39"/>
      <c r="I700" s="17"/>
      <c r="J700" s="17"/>
      <c r="K700" s="17"/>
      <c r="L700" s="17"/>
      <c r="M700" s="17"/>
      <c r="N700" s="17"/>
      <c r="O700" s="17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  <c r="BO700" s="17"/>
      <c r="BP700" s="17"/>
      <c r="BQ700" s="17"/>
      <c r="BR700" s="17"/>
      <c r="BS700" s="17"/>
      <c r="BT700" s="17"/>
      <c r="BU700" s="17"/>
      <c r="BV700" s="17"/>
      <c r="BW700" s="17"/>
      <c r="BX700" s="17"/>
      <c r="BY700" s="17"/>
      <c r="BZ700" s="17"/>
      <c r="CA700" s="17"/>
      <c r="CB700" s="17"/>
      <c r="CC700" s="17"/>
      <c r="CD700" s="17"/>
      <c r="CE700" s="17"/>
      <c r="CF700" s="17"/>
      <c r="CG700" s="17"/>
      <c r="CH700" s="17"/>
      <c r="CI700" s="17"/>
      <c r="CJ700" s="17"/>
      <c r="CK700" s="17"/>
      <c r="CL700" s="17"/>
      <c r="CM700" s="17"/>
      <c r="CN700" s="17"/>
      <c r="CO700" s="17"/>
      <c r="CP700" s="17"/>
      <c r="CQ700" s="17"/>
      <c r="CR700" s="17"/>
      <c r="CS700" s="17"/>
      <c r="CT700" s="17"/>
      <c r="CU700" s="17"/>
      <c r="CV700" s="17"/>
      <c r="CW700" s="17"/>
      <c r="CX700" s="426"/>
      <c r="CY700" s="426"/>
      <c r="CZ700" s="426"/>
      <c r="DA700" s="426"/>
    </row>
    <row r="701" spans="1:105" ht="15">
      <c r="A701" s="4"/>
      <c r="B701" s="17"/>
      <c r="C701" s="17"/>
      <c r="D701" s="17"/>
      <c r="E701" s="17"/>
      <c r="F701" s="38"/>
      <c r="G701" s="17"/>
      <c r="H701" s="39"/>
      <c r="I701" s="17"/>
      <c r="J701" s="17"/>
      <c r="K701" s="17"/>
      <c r="L701" s="17"/>
      <c r="M701" s="17"/>
      <c r="N701" s="17"/>
      <c r="O701" s="17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  <c r="BO701" s="17"/>
      <c r="BP701" s="17"/>
      <c r="BQ701" s="17"/>
      <c r="BR701" s="17"/>
      <c r="BS701" s="17"/>
      <c r="BT701" s="17"/>
      <c r="BU701" s="17"/>
      <c r="BV701" s="17"/>
      <c r="BW701" s="17"/>
      <c r="BX701" s="17"/>
      <c r="BY701" s="17"/>
      <c r="BZ701" s="17"/>
      <c r="CA701" s="17"/>
      <c r="CB701" s="17"/>
      <c r="CC701" s="17"/>
      <c r="CD701" s="17"/>
      <c r="CE701" s="17"/>
      <c r="CF701" s="17"/>
      <c r="CG701" s="17"/>
      <c r="CH701" s="17"/>
      <c r="CI701" s="17"/>
      <c r="CJ701" s="17"/>
      <c r="CK701" s="17"/>
      <c r="CL701" s="17"/>
      <c r="CM701" s="17"/>
      <c r="CN701" s="17"/>
      <c r="CO701" s="17"/>
      <c r="CP701" s="17"/>
      <c r="CQ701" s="17"/>
      <c r="CR701" s="17"/>
      <c r="CS701" s="17"/>
      <c r="CT701" s="17"/>
      <c r="CU701" s="17"/>
      <c r="CV701" s="17"/>
      <c r="CW701" s="17"/>
      <c r="CX701" s="426"/>
      <c r="CY701" s="426"/>
      <c r="CZ701" s="426"/>
      <c r="DA701" s="426"/>
    </row>
    <row r="702" spans="1:105" ht="15">
      <c r="A702" s="4"/>
      <c r="B702" s="17"/>
      <c r="C702" s="17"/>
      <c r="D702" s="17"/>
      <c r="E702" s="17"/>
      <c r="F702" s="38"/>
      <c r="G702" s="17"/>
      <c r="H702" s="39"/>
      <c r="I702" s="17"/>
      <c r="J702" s="17"/>
      <c r="K702" s="17"/>
      <c r="L702" s="17"/>
      <c r="M702" s="17"/>
      <c r="N702" s="17"/>
      <c r="O702" s="17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  <c r="BO702" s="17"/>
      <c r="BP702" s="17"/>
      <c r="BQ702" s="17"/>
      <c r="BR702" s="17"/>
      <c r="BS702" s="17"/>
      <c r="BT702" s="17"/>
      <c r="BU702" s="17"/>
      <c r="BV702" s="17"/>
      <c r="BW702" s="17"/>
      <c r="BX702" s="17"/>
      <c r="BY702" s="17"/>
      <c r="BZ702" s="17"/>
      <c r="CA702" s="17"/>
      <c r="CB702" s="17"/>
      <c r="CC702" s="17"/>
      <c r="CD702" s="17"/>
      <c r="CE702" s="17"/>
      <c r="CF702" s="17"/>
      <c r="CG702" s="17"/>
      <c r="CH702" s="17"/>
      <c r="CI702" s="17"/>
      <c r="CJ702" s="17"/>
      <c r="CK702" s="17"/>
      <c r="CL702" s="17"/>
      <c r="CM702" s="17"/>
      <c r="CN702" s="17"/>
      <c r="CO702" s="17"/>
      <c r="CP702" s="17"/>
      <c r="CQ702" s="17"/>
      <c r="CR702" s="17"/>
      <c r="CS702" s="17"/>
      <c r="CT702" s="17"/>
      <c r="CU702" s="17"/>
      <c r="CV702" s="17"/>
      <c r="CW702" s="17"/>
      <c r="CX702" s="426"/>
      <c r="CY702" s="426"/>
      <c r="CZ702" s="426"/>
      <c r="DA702" s="426"/>
    </row>
    <row r="703" spans="1:105" ht="15">
      <c r="A703" s="4"/>
      <c r="B703" s="17"/>
      <c r="C703" s="17"/>
      <c r="D703" s="17"/>
      <c r="E703" s="17"/>
      <c r="F703" s="38"/>
      <c r="G703" s="17"/>
      <c r="H703" s="39"/>
      <c r="I703" s="17"/>
      <c r="J703" s="17"/>
      <c r="K703" s="17"/>
      <c r="L703" s="17"/>
      <c r="M703" s="17"/>
      <c r="N703" s="17"/>
      <c r="O703" s="17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  <c r="BO703" s="17"/>
      <c r="BP703" s="17"/>
      <c r="BQ703" s="17"/>
      <c r="BR703" s="17"/>
      <c r="BS703" s="17"/>
      <c r="BT703" s="17"/>
      <c r="BU703" s="17"/>
      <c r="BV703" s="17"/>
      <c r="BW703" s="17"/>
      <c r="BX703" s="17"/>
      <c r="BY703" s="17"/>
      <c r="BZ703" s="17"/>
      <c r="CA703" s="17"/>
      <c r="CB703" s="17"/>
      <c r="CC703" s="17"/>
      <c r="CD703" s="17"/>
      <c r="CE703" s="17"/>
      <c r="CF703" s="17"/>
      <c r="CG703" s="17"/>
      <c r="CH703" s="17"/>
      <c r="CI703" s="17"/>
      <c r="CJ703" s="17"/>
      <c r="CK703" s="17"/>
      <c r="CL703" s="17"/>
      <c r="CM703" s="17"/>
      <c r="CN703" s="17"/>
      <c r="CO703" s="17"/>
      <c r="CP703" s="17"/>
      <c r="CQ703" s="17"/>
      <c r="CR703" s="17"/>
      <c r="CS703" s="17"/>
      <c r="CT703" s="17"/>
      <c r="CU703" s="17"/>
      <c r="CV703" s="17"/>
      <c r="CW703" s="17"/>
      <c r="CX703" s="426"/>
      <c r="CY703" s="426"/>
      <c r="CZ703" s="426"/>
      <c r="DA703" s="426"/>
    </row>
    <row r="704" spans="1:105" ht="15">
      <c r="A704" s="4"/>
      <c r="B704" s="17"/>
      <c r="C704" s="17"/>
      <c r="D704" s="17"/>
      <c r="E704" s="17"/>
      <c r="F704" s="38"/>
      <c r="G704" s="17"/>
      <c r="H704" s="39"/>
      <c r="I704" s="17"/>
      <c r="J704" s="17"/>
      <c r="K704" s="17"/>
      <c r="L704" s="17"/>
      <c r="M704" s="17"/>
      <c r="N704" s="17"/>
      <c r="O704" s="17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  <c r="BO704" s="17"/>
      <c r="BP704" s="17"/>
      <c r="BQ704" s="17"/>
      <c r="BR704" s="17"/>
      <c r="BS704" s="17"/>
      <c r="BT704" s="17"/>
      <c r="BU704" s="17"/>
      <c r="BV704" s="17"/>
      <c r="BW704" s="17"/>
      <c r="BX704" s="17"/>
      <c r="BY704" s="17"/>
      <c r="BZ704" s="17"/>
      <c r="CA704" s="17"/>
      <c r="CB704" s="17"/>
      <c r="CC704" s="17"/>
      <c r="CD704" s="17"/>
      <c r="CE704" s="17"/>
      <c r="CF704" s="17"/>
      <c r="CG704" s="17"/>
      <c r="CH704" s="17"/>
      <c r="CI704" s="17"/>
      <c r="CJ704" s="17"/>
      <c r="CK704" s="17"/>
      <c r="CL704" s="17"/>
      <c r="CM704" s="17"/>
      <c r="CN704" s="17"/>
      <c r="CO704" s="17"/>
      <c r="CP704" s="17"/>
      <c r="CQ704" s="17"/>
      <c r="CR704" s="17"/>
      <c r="CS704" s="17"/>
      <c r="CT704" s="17"/>
      <c r="CU704" s="17"/>
      <c r="CV704" s="17"/>
      <c r="CW704" s="17"/>
      <c r="CX704" s="426"/>
      <c r="CY704" s="426"/>
      <c r="CZ704" s="426"/>
      <c r="DA704" s="426"/>
    </row>
    <row r="705" spans="1:105" ht="15">
      <c r="A705" s="4"/>
      <c r="B705" s="17"/>
      <c r="C705" s="17"/>
      <c r="D705" s="17"/>
      <c r="E705" s="17"/>
      <c r="F705" s="38"/>
      <c r="G705" s="17"/>
      <c r="H705" s="39"/>
      <c r="I705" s="17"/>
      <c r="J705" s="17"/>
      <c r="K705" s="17"/>
      <c r="L705" s="17"/>
      <c r="M705" s="17"/>
      <c r="N705" s="17"/>
      <c r="O705" s="17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  <c r="BO705" s="17"/>
      <c r="BP705" s="17"/>
      <c r="BQ705" s="17"/>
      <c r="BR705" s="17"/>
      <c r="BS705" s="17"/>
      <c r="BT705" s="17"/>
      <c r="BU705" s="17"/>
      <c r="BV705" s="17"/>
      <c r="BW705" s="17"/>
      <c r="BX705" s="17"/>
      <c r="BY705" s="17"/>
      <c r="BZ705" s="17"/>
      <c r="CA705" s="17"/>
      <c r="CB705" s="17"/>
      <c r="CC705" s="17"/>
      <c r="CD705" s="17"/>
      <c r="CE705" s="17"/>
      <c r="CF705" s="17"/>
      <c r="CG705" s="17"/>
      <c r="CH705" s="17"/>
      <c r="CI705" s="17"/>
      <c r="CJ705" s="17"/>
      <c r="CK705" s="17"/>
      <c r="CL705" s="17"/>
      <c r="CM705" s="17"/>
      <c r="CN705" s="17"/>
      <c r="CO705" s="17"/>
      <c r="CP705" s="17"/>
      <c r="CQ705" s="17"/>
      <c r="CR705" s="17"/>
      <c r="CS705" s="17"/>
      <c r="CT705" s="17"/>
      <c r="CU705" s="17"/>
      <c r="CV705" s="17"/>
      <c r="CW705" s="17"/>
      <c r="CX705" s="426"/>
      <c r="CY705" s="426"/>
      <c r="CZ705" s="426"/>
      <c r="DA705" s="426"/>
    </row>
    <row r="706" spans="1:105" ht="15">
      <c r="A706" s="4"/>
      <c r="B706" s="17"/>
      <c r="C706" s="17"/>
      <c r="D706" s="17"/>
      <c r="E706" s="17"/>
      <c r="F706" s="38"/>
      <c r="G706" s="17"/>
      <c r="H706" s="39"/>
      <c r="I706" s="17"/>
      <c r="J706" s="17"/>
      <c r="K706" s="17"/>
      <c r="L706" s="17"/>
      <c r="M706" s="17"/>
      <c r="N706" s="17"/>
      <c r="O706" s="17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  <c r="BO706" s="17"/>
      <c r="BP706" s="17"/>
      <c r="BQ706" s="17"/>
      <c r="BR706" s="17"/>
      <c r="BS706" s="17"/>
      <c r="BT706" s="17"/>
      <c r="BU706" s="17"/>
      <c r="BV706" s="17"/>
      <c r="BW706" s="17"/>
      <c r="BX706" s="17"/>
      <c r="BY706" s="17"/>
      <c r="BZ706" s="17"/>
      <c r="CA706" s="17"/>
      <c r="CB706" s="17"/>
      <c r="CC706" s="17"/>
      <c r="CD706" s="17"/>
      <c r="CE706" s="17"/>
      <c r="CF706" s="17"/>
      <c r="CG706" s="17"/>
      <c r="CH706" s="17"/>
      <c r="CI706" s="17"/>
      <c r="CJ706" s="17"/>
      <c r="CK706" s="17"/>
      <c r="CL706" s="17"/>
      <c r="CM706" s="17"/>
      <c r="CN706" s="17"/>
      <c r="CO706" s="17"/>
      <c r="CP706" s="17"/>
      <c r="CQ706" s="17"/>
      <c r="CR706" s="17"/>
      <c r="CS706" s="17"/>
      <c r="CT706" s="17"/>
      <c r="CU706" s="17"/>
      <c r="CV706" s="17"/>
      <c r="CW706" s="17"/>
      <c r="CX706" s="426"/>
      <c r="CY706" s="426"/>
      <c r="CZ706" s="426"/>
      <c r="DA706" s="426"/>
    </row>
    <row r="707" spans="1:105" ht="15">
      <c r="A707" s="4"/>
      <c r="B707" s="17"/>
      <c r="C707" s="17"/>
      <c r="D707" s="17"/>
      <c r="E707" s="17"/>
      <c r="F707" s="38"/>
      <c r="G707" s="17"/>
      <c r="H707" s="39"/>
      <c r="I707" s="17"/>
      <c r="J707" s="17"/>
      <c r="K707" s="17"/>
      <c r="L707" s="17"/>
      <c r="M707" s="17"/>
      <c r="N707" s="17"/>
      <c r="O707" s="17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  <c r="BO707" s="17"/>
      <c r="BP707" s="17"/>
      <c r="BQ707" s="17"/>
      <c r="BR707" s="17"/>
      <c r="BS707" s="17"/>
      <c r="BT707" s="17"/>
      <c r="BU707" s="17"/>
      <c r="BV707" s="17"/>
      <c r="BW707" s="17"/>
      <c r="BX707" s="17"/>
      <c r="BY707" s="17"/>
      <c r="BZ707" s="17"/>
      <c r="CA707" s="17"/>
      <c r="CB707" s="17"/>
      <c r="CC707" s="17"/>
      <c r="CD707" s="17"/>
      <c r="CE707" s="17"/>
      <c r="CF707" s="17"/>
      <c r="CG707" s="17"/>
      <c r="CH707" s="17"/>
      <c r="CI707" s="17"/>
      <c r="CJ707" s="17"/>
      <c r="CK707" s="17"/>
      <c r="CL707" s="17"/>
      <c r="CM707" s="17"/>
      <c r="CN707" s="17"/>
      <c r="CO707" s="17"/>
      <c r="CP707" s="17"/>
      <c r="CQ707" s="17"/>
      <c r="CR707" s="17"/>
      <c r="CS707" s="17"/>
      <c r="CT707" s="17"/>
      <c r="CU707" s="17"/>
      <c r="CV707" s="17"/>
      <c r="CW707" s="17"/>
      <c r="CX707" s="426"/>
      <c r="CY707" s="426"/>
      <c r="CZ707" s="426"/>
      <c r="DA707" s="426"/>
    </row>
    <row r="708" spans="1:105" ht="15">
      <c r="A708" s="4"/>
      <c r="B708" s="17"/>
      <c r="C708" s="17"/>
      <c r="D708" s="17"/>
      <c r="E708" s="17"/>
      <c r="F708" s="38"/>
      <c r="G708" s="17"/>
      <c r="H708" s="39"/>
      <c r="I708" s="17"/>
      <c r="J708" s="17"/>
      <c r="K708" s="17"/>
      <c r="L708" s="17"/>
      <c r="M708" s="17"/>
      <c r="N708" s="17"/>
      <c r="O708" s="17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  <c r="BO708" s="17"/>
      <c r="BP708" s="17"/>
      <c r="BQ708" s="17"/>
      <c r="BR708" s="17"/>
      <c r="BS708" s="17"/>
      <c r="BT708" s="17"/>
      <c r="BU708" s="17"/>
      <c r="BV708" s="17"/>
      <c r="BW708" s="17"/>
      <c r="BX708" s="17"/>
      <c r="BY708" s="17"/>
      <c r="BZ708" s="17"/>
      <c r="CA708" s="17"/>
      <c r="CB708" s="17"/>
      <c r="CC708" s="17"/>
      <c r="CD708" s="17"/>
      <c r="CE708" s="17"/>
      <c r="CF708" s="17"/>
      <c r="CG708" s="17"/>
      <c r="CH708" s="17"/>
      <c r="CI708" s="17"/>
      <c r="CJ708" s="17"/>
      <c r="CK708" s="17"/>
      <c r="CL708" s="17"/>
      <c r="CM708" s="17"/>
      <c r="CN708" s="17"/>
      <c r="CO708" s="17"/>
      <c r="CP708" s="17"/>
      <c r="CQ708" s="17"/>
      <c r="CR708" s="17"/>
      <c r="CS708" s="17"/>
      <c r="CT708" s="17"/>
      <c r="CU708" s="17"/>
      <c r="CV708" s="17"/>
      <c r="CW708" s="17"/>
      <c r="CX708" s="426"/>
      <c r="CY708" s="426"/>
      <c r="CZ708" s="426"/>
      <c r="DA708" s="426"/>
    </row>
    <row r="709" spans="1:105" ht="15">
      <c r="A709" s="4"/>
      <c r="B709" s="17"/>
      <c r="C709" s="17"/>
      <c r="D709" s="17"/>
      <c r="E709" s="17"/>
      <c r="F709" s="38"/>
      <c r="G709" s="17"/>
      <c r="H709" s="39"/>
      <c r="I709" s="17"/>
      <c r="J709" s="17"/>
      <c r="K709" s="17"/>
      <c r="L709" s="17"/>
      <c r="M709" s="17"/>
      <c r="N709" s="17"/>
      <c r="O709" s="17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  <c r="BO709" s="17"/>
      <c r="BP709" s="17"/>
      <c r="BQ709" s="17"/>
      <c r="BR709" s="17"/>
      <c r="BS709" s="17"/>
      <c r="BT709" s="17"/>
      <c r="BU709" s="17"/>
      <c r="BV709" s="17"/>
      <c r="BW709" s="17"/>
      <c r="BX709" s="17"/>
      <c r="BY709" s="17"/>
      <c r="BZ709" s="17"/>
      <c r="CA709" s="17"/>
      <c r="CB709" s="17"/>
      <c r="CC709" s="17"/>
      <c r="CD709" s="17"/>
      <c r="CE709" s="17"/>
      <c r="CF709" s="17"/>
      <c r="CG709" s="17"/>
      <c r="CH709" s="17"/>
      <c r="CI709" s="17"/>
      <c r="CJ709" s="17"/>
      <c r="CK709" s="17"/>
      <c r="CL709" s="17"/>
      <c r="CM709" s="17"/>
      <c r="CN709" s="17"/>
      <c r="CO709" s="17"/>
      <c r="CP709" s="17"/>
      <c r="CQ709" s="17"/>
      <c r="CR709" s="17"/>
      <c r="CS709" s="17"/>
      <c r="CT709" s="17"/>
      <c r="CU709" s="17"/>
      <c r="CV709" s="17"/>
      <c r="CW709" s="17"/>
      <c r="CX709" s="426"/>
      <c r="CY709" s="426"/>
      <c r="CZ709" s="426"/>
      <c r="DA709" s="426"/>
    </row>
    <row r="710" spans="1:105" ht="15">
      <c r="A710" s="4"/>
      <c r="B710" s="17"/>
      <c r="C710" s="17"/>
      <c r="D710" s="17"/>
      <c r="E710" s="17"/>
      <c r="F710" s="38"/>
      <c r="G710" s="17"/>
      <c r="H710" s="39"/>
      <c r="I710" s="17"/>
      <c r="J710" s="17"/>
      <c r="K710" s="17"/>
      <c r="L710" s="17"/>
      <c r="M710" s="17"/>
      <c r="N710" s="17"/>
      <c r="O710" s="17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  <c r="BO710" s="17"/>
      <c r="BP710" s="17"/>
      <c r="BQ710" s="17"/>
      <c r="BR710" s="17"/>
      <c r="BS710" s="17"/>
      <c r="BT710" s="17"/>
      <c r="BU710" s="17"/>
      <c r="BV710" s="17"/>
      <c r="BW710" s="17"/>
      <c r="BX710" s="17"/>
      <c r="BY710" s="17"/>
      <c r="BZ710" s="17"/>
      <c r="CA710" s="17"/>
      <c r="CB710" s="17"/>
      <c r="CC710" s="17"/>
      <c r="CD710" s="17"/>
      <c r="CE710" s="17"/>
      <c r="CF710" s="17"/>
      <c r="CG710" s="17"/>
      <c r="CH710" s="17"/>
      <c r="CI710" s="17"/>
      <c r="CJ710" s="17"/>
      <c r="CK710" s="17"/>
      <c r="CL710" s="17"/>
      <c r="CM710" s="17"/>
      <c r="CN710" s="17"/>
      <c r="CO710" s="17"/>
      <c r="CP710" s="17"/>
      <c r="CQ710" s="17"/>
      <c r="CR710" s="17"/>
      <c r="CS710" s="17"/>
      <c r="CT710" s="17"/>
      <c r="CU710" s="17"/>
      <c r="CV710" s="17"/>
      <c r="CW710" s="17"/>
      <c r="CX710" s="426"/>
      <c r="CY710" s="426"/>
      <c r="CZ710" s="426"/>
      <c r="DA710" s="426"/>
    </row>
    <row r="711" spans="1:105" ht="15">
      <c r="A711" s="4"/>
      <c r="B711" s="17"/>
      <c r="C711" s="17"/>
      <c r="D711" s="17"/>
      <c r="E711" s="17"/>
      <c r="F711" s="38"/>
      <c r="G711" s="17"/>
      <c r="H711" s="39"/>
      <c r="I711" s="17"/>
      <c r="J711" s="17"/>
      <c r="K711" s="17"/>
      <c r="L711" s="17"/>
      <c r="M711" s="17"/>
      <c r="N711" s="17"/>
      <c r="O711" s="17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  <c r="BO711" s="17"/>
      <c r="BP711" s="17"/>
      <c r="BQ711" s="17"/>
      <c r="BR711" s="17"/>
      <c r="BS711" s="17"/>
      <c r="BT711" s="17"/>
      <c r="BU711" s="17"/>
      <c r="BV711" s="17"/>
      <c r="BW711" s="17"/>
      <c r="BX711" s="17"/>
      <c r="BY711" s="17"/>
      <c r="BZ711" s="17"/>
      <c r="CA711" s="17"/>
      <c r="CB711" s="17"/>
      <c r="CC711" s="17"/>
      <c r="CD711" s="17"/>
      <c r="CE711" s="17"/>
      <c r="CF711" s="17"/>
      <c r="CG711" s="17"/>
      <c r="CH711" s="17"/>
      <c r="CI711" s="17"/>
      <c r="CJ711" s="17"/>
      <c r="CK711" s="17"/>
      <c r="CL711" s="17"/>
      <c r="CM711" s="17"/>
      <c r="CN711" s="17"/>
      <c r="CO711" s="17"/>
      <c r="CP711" s="17"/>
      <c r="CQ711" s="17"/>
      <c r="CR711" s="17"/>
      <c r="CS711" s="17"/>
      <c r="CT711" s="17"/>
      <c r="CU711" s="17"/>
      <c r="CV711" s="17"/>
      <c r="CW711" s="17"/>
      <c r="CX711" s="426"/>
      <c r="CY711" s="426"/>
      <c r="CZ711" s="426"/>
      <c r="DA711" s="426"/>
    </row>
    <row r="712" spans="1:105" ht="15">
      <c r="A712" s="4"/>
      <c r="B712" s="17"/>
      <c r="C712" s="17"/>
      <c r="D712" s="17"/>
      <c r="E712" s="17"/>
      <c r="F712" s="38"/>
      <c r="G712" s="17"/>
      <c r="H712" s="39"/>
      <c r="I712" s="17"/>
      <c r="J712" s="17"/>
      <c r="K712" s="17"/>
      <c r="L712" s="17"/>
      <c r="M712" s="17"/>
      <c r="N712" s="17"/>
      <c r="O712" s="17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  <c r="BO712" s="17"/>
      <c r="BP712" s="17"/>
      <c r="BQ712" s="17"/>
      <c r="BR712" s="17"/>
      <c r="BS712" s="17"/>
      <c r="BT712" s="17"/>
      <c r="BU712" s="17"/>
      <c r="BV712" s="17"/>
      <c r="BW712" s="17"/>
      <c r="BX712" s="17"/>
      <c r="BY712" s="17"/>
      <c r="BZ712" s="17"/>
      <c r="CA712" s="17"/>
      <c r="CB712" s="17"/>
      <c r="CC712" s="17"/>
      <c r="CD712" s="17"/>
      <c r="CE712" s="17"/>
      <c r="CF712" s="17"/>
      <c r="CG712" s="17"/>
      <c r="CH712" s="17"/>
      <c r="CI712" s="17"/>
      <c r="CJ712" s="17"/>
      <c r="CK712" s="17"/>
      <c r="CL712" s="17"/>
      <c r="CM712" s="17"/>
      <c r="CN712" s="17"/>
      <c r="CO712" s="17"/>
      <c r="CP712" s="17"/>
      <c r="CQ712" s="17"/>
      <c r="CR712" s="17"/>
      <c r="CS712" s="17"/>
      <c r="CT712" s="17"/>
      <c r="CU712" s="17"/>
      <c r="CV712" s="17"/>
      <c r="CW712" s="17"/>
      <c r="CX712" s="426"/>
      <c r="CY712" s="426"/>
      <c r="CZ712" s="426"/>
      <c r="DA712" s="426"/>
    </row>
    <row r="713" spans="1:105" ht="15">
      <c r="A713" s="4"/>
      <c r="B713" s="17"/>
      <c r="C713" s="17"/>
      <c r="D713" s="17"/>
      <c r="E713" s="17"/>
      <c r="F713" s="38"/>
      <c r="G713" s="17"/>
      <c r="H713" s="39"/>
      <c r="I713" s="17"/>
      <c r="J713" s="17"/>
      <c r="K713" s="17"/>
      <c r="L713" s="17"/>
      <c r="M713" s="17"/>
      <c r="N713" s="17"/>
      <c r="O713" s="17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  <c r="BO713" s="17"/>
      <c r="BP713" s="17"/>
      <c r="BQ713" s="17"/>
      <c r="BR713" s="17"/>
      <c r="BS713" s="17"/>
      <c r="BT713" s="17"/>
      <c r="BU713" s="17"/>
      <c r="BV713" s="17"/>
      <c r="BW713" s="17"/>
      <c r="BX713" s="17"/>
      <c r="BY713" s="17"/>
      <c r="BZ713" s="17"/>
      <c r="CA713" s="17"/>
      <c r="CB713" s="17"/>
      <c r="CC713" s="17"/>
      <c r="CD713" s="17"/>
      <c r="CE713" s="17"/>
      <c r="CF713" s="17"/>
      <c r="CG713" s="17"/>
      <c r="CH713" s="17"/>
      <c r="CI713" s="17"/>
      <c r="CJ713" s="17"/>
      <c r="CK713" s="17"/>
      <c r="CL713" s="17"/>
      <c r="CM713" s="17"/>
      <c r="CN713" s="17"/>
      <c r="CO713" s="17"/>
      <c r="CP713" s="17"/>
      <c r="CQ713" s="17"/>
      <c r="CR713" s="17"/>
      <c r="CS713" s="17"/>
      <c r="CT713" s="17"/>
      <c r="CU713" s="17"/>
      <c r="CV713" s="17"/>
      <c r="CW713" s="17"/>
      <c r="CX713" s="426"/>
      <c r="CY713" s="426"/>
      <c r="CZ713" s="426"/>
      <c r="DA713" s="426"/>
    </row>
    <row r="714" spans="1:105" ht="15">
      <c r="A714" s="4"/>
      <c r="B714" s="17"/>
      <c r="C714" s="17"/>
      <c r="D714" s="17"/>
      <c r="E714" s="17"/>
      <c r="F714" s="38"/>
      <c r="G714" s="17"/>
      <c r="H714" s="39"/>
      <c r="I714" s="17"/>
      <c r="J714" s="17"/>
      <c r="K714" s="17"/>
      <c r="L714" s="17"/>
      <c r="M714" s="17"/>
      <c r="N714" s="17"/>
      <c r="O714" s="17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  <c r="BO714" s="17"/>
      <c r="BP714" s="17"/>
      <c r="BQ714" s="17"/>
      <c r="BR714" s="17"/>
      <c r="BS714" s="17"/>
      <c r="BT714" s="17"/>
      <c r="BU714" s="17"/>
      <c r="BV714" s="17"/>
      <c r="BW714" s="17"/>
      <c r="BX714" s="17"/>
      <c r="BY714" s="17"/>
      <c r="BZ714" s="17"/>
      <c r="CA714" s="17"/>
      <c r="CB714" s="17"/>
      <c r="CC714" s="17"/>
      <c r="CD714" s="17"/>
      <c r="CE714" s="17"/>
      <c r="CF714" s="17"/>
      <c r="CG714" s="17"/>
      <c r="CH714" s="17"/>
      <c r="CI714" s="17"/>
      <c r="CJ714" s="17"/>
      <c r="CK714" s="17"/>
      <c r="CL714" s="17"/>
      <c r="CM714" s="17"/>
      <c r="CN714" s="17"/>
      <c r="CO714" s="17"/>
      <c r="CP714" s="17"/>
      <c r="CQ714" s="17"/>
      <c r="CR714" s="17"/>
      <c r="CS714" s="17"/>
      <c r="CT714" s="17"/>
      <c r="CU714" s="17"/>
      <c r="CV714" s="17"/>
      <c r="CW714" s="17"/>
      <c r="CX714" s="426"/>
      <c r="CY714" s="426"/>
      <c r="CZ714" s="426"/>
      <c r="DA714" s="426"/>
    </row>
    <row r="715" spans="1:105" ht="15">
      <c r="A715" s="4"/>
      <c r="B715" s="17"/>
      <c r="C715" s="17"/>
      <c r="D715" s="17"/>
      <c r="E715" s="17"/>
      <c r="F715" s="38"/>
      <c r="G715" s="17"/>
      <c r="H715" s="39"/>
      <c r="I715" s="17"/>
      <c r="J715" s="17"/>
      <c r="K715" s="17"/>
      <c r="L715" s="17"/>
      <c r="M715" s="17"/>
      <c r="N715" s="17"/>
      <c r="O715" s="17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  <c r="BO715" s="17"/>
      <c r="BP715" s="17"/>
      <c r="BQ715" s="17"/>
      <c r="BR715" s="17"/>
      <c r="BS715" s="17"/>
      <c r="BT715" s="17"/>
      <c r="BU715" s="17"/>
      <c r="BV715" s="17"/>
      <c r="BW715" s="17"/>
      <c r="BX715" s="17"/>
      <c r="BY715" s="17"/>
      <c r="BZ715" s="17"/>
      <c r="CA715" s="17"/>
      <c r="CB715" s="17"/>
      <c r="CC715" s="17"/>
      <c r="CD715" s="17"/>
      <c r="CE715" s="17"/>
      <c r="CF715" s="17"/>
      <c r="CG715" s="17"/>
      <c r="CH715" s="17"/>
      <c r="CI715" s="17"/>
      <c r="CJ715" s="17"/>
      <c r="CK715" s="17"/>
      <c r="CL715" s="17"/>
      <c r="CM715" s="17"/>
      <c r="CN715" s="17"/>
      <c r="CO715" s="17"/>
      <c r="CP715" s="17"/>
      <c r="CQ715" s="17"/>
      <c r="CR715" s="17"/>
      <c r="CS715" s="17"/>
      <c r="CT715" s="17"/>
      <c r="CU715" s="17"/>
      <c r="CV715" s="17"/>
      <c r="CW715" s="17"/>
      <c r="CX715" s="426"/>
      <c r="CY715" s="426"/>
      <c r="CZ715" s="426"/>
      <c r="DA715" s="426"/>
    </row>
    <row r="716" spans="1:105" ht="15">
      <c r="A716" s="4"/>
      <c r="B716" s="17"/>
      <c r="C716" s="17"/>
      <c r="D716" s="17"/>
      <c r="E716" s="17"/>
      <c r="F716" s="38"/>
      <c r="G716" s="17"/>
      <c r="H716" s="39"/>
      <c r="I716" s="17"/>
      <c r="J716" s="17"/>
      <c r="K716" s="17"/>
      <c r="L716" s="17"/>
      <c r="M716" s="17"/>
      <c r="N716" s="17"/>
      <c r="O716" s="17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  <c r="BO716" s="17"/>
      <c r="BP716" s="17"/>
      <c r="BQ716" s="17"/>
      <c r="BR716" s="17"/>
      <c r="BS716" s="17"/>
      <c r="BT716" s="17"/>
      <c r="BU716" s="17"/>
      <c r="BV716" s="17"/>
      <c r="BW716" s="17"/>
      <c r="BX716" s="17"/>
      <c r="BY716" s="17"/>
      <c r="BZ716" s="17"/>
      <c r="CA716" s="17"/>
      <c r="CB716" s="17"/>
      <c r="CC716" s="17"/>
      <c r="CD716" s="17"/>
      <c r="CE716" s="17"/>
      <c r="CF716" s="17"/>
      <c r="CG716" s="17"/>
      <c r="CH716" s="17"/>
      <c r="CI716" s="17"/>
      <c r="CJ716" s="17"/>
      <c r="CK716" s="17"/>
      <c r="CL716" s="17"/>
      <c r="CM716" s="17"/>
      <c r="CN716" s="17"/>
      <c r="CO716" s="17"/>
      <c r="CP716" s="17"/>
      <c r="CQ716" s="17"/>
      <c r="CR716" s="17"/>
      <c r="CS716" s="17"/>
      <c r="CT716" s="17"/>
      <c r="CU716" s="17"/>
      <c r="CV716" s="17"/>
      <c r="CW716" s="17"/>
      <c r="CX716" s="426"/>
      <c r="CY716" s="426"/>
      <c r="CZ716" s="426"/>
      <c r="DA716" s="426"/>
    </row>
    <row r="717" spans="1:105" ht="15">
      <c r="A717" s="4"/>
      <c r="B717" s="17"/>
      <c r="C717" s="17"/>
      <c r="D717" s="17"/>
      <c r="E717" s="17"/>
      <c r="F717" s="38"/>
      <c r="G717" s="17"/>
      <c r="H717" s="39"/>
      <c r="I717" s="17"/>
      <c r="J717" s="17"/>
      <c r="K717" s="17"/>
      <c r="L717" s="17"/>
      <c r="M717" s="17"/>
      <c r="N717" s="17"/>
      <c r="O717" s="17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  <c r="BO717" s="17"/>
      <c r="BP717" s="17"/>
      <c r="BQ717" s="17"/>
      <c r="BR717" s="17"/>
      <c r="BS717" s="17"/>
      <c r="BT717" s="17"/>
      <c r="BU717" s="17"/>
      <c r="BV717" s="17"/>
      <c r="BW717" s="17"/>
      <c r="BX717" s="17"/>
      <c r="BY717" s="17"/>
      <c r="BZ717" s="17"/>
      <c r="CA717" s="17"/>
      <c r="CB717" s="17"/>
      <c r="CC717" s="17"/>
      <c r="CD717" s="17"/>
      <c r="CE717" s="17"/>
      <c r="CF717" s="17"/>
      <c r="CG717" s="17"/>
      <c r="CH717" s="17"/>
      <c r="CI717" s="17"/>
      <c r="CJ717" s="17"/>
      <c r="CK717" s="17"/>
      <c r="CL717" s="17"/>
      <c r="CM717" s="17"/>
      <c r="CN717" s="17"/>
      <c r="CO717" s="17"/>
      <c r="CP717" s="17"/>
      <c r="CQ717" s="17"/>
      <c r="CR717" s="17"/>
      <c r="CS717" s="17"/>
      <c r="CT717" s="17"/>
      <c r="CU717" s="17"/>
      <c r="CV717" s="17"/>
      <c r="CW717" s="17"/>
      <c r="CX717" s="426"/>
      <c r="CY717" s="426"/>
      <c r="CZ717" s="426"/>
      <c r="DA717" s="426"/>
    </row>
    <row r="718" spans="1:105" ht="15">
      <c r="A718" s="4"/>
      <c r="B718" s="17"/>
      <c r="C718" s="17"/>
      <c r="D718" s="17"/>
      <c r="E718" s="17"/>
      <c r="F718" s="38"/>
      <c r="G718" s="17"/>
      <c r="H718" s="39"/>
      <c r="I718" s="17"/>
      <c r="J718" s="17"/>
      <c r="K718" s="17"/>
      <c r="L718" s="17"/>
      <c r="M718" s="17"/>
      <c r="N718" s="17"/>
      <c r="O718" s="17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  <c r="BO718" s="17"/>
      <c r="BP718" s="17"/>
      <c r="BQ718" s="17"/>
      <c r="BR718" s="17"/>
      <c r="BS718" s="17"/>
      <c r="BT718" s="17"/>
      <c r="BU718" s="17"/>
      <c r="BV718" s="17"/>
      <c r="BW718" s="17"/>
      <c r="BX718" s="17"/>
      <c r="BY718" s="17"/>
      <c r="BZ718" s="17"/>
      <c r="CA718" s="17"/>
      <c r="CB718" s="17"/>
      <c r="CC718" s="17"/>
      <c r="CD718" s="17"/>
      <c r="CE718" s="17"/>
      <c r="CF718" s="17"/>
      <c r="CG718" s="17"/>
      <c r="CH718" s="17"/>
      <c r="CI718" s="17"/>
      <c r="CJ718" s="17"/>
      <c r="CK718" s="17"/>
      <c r="CL718" s="17"/>
      <c r="CM718" s="17"/>
      <c r="CN718" s="17"/>
      <c r="CO718" s="17"/>
      <c r="CP718" s="17"/>
      <c r="CQ718" s="17"/>
      <c r="CR718" s="17"/>
      <c r="CS718" s="17"/>
      <c r="CT718" s="17"/>
      <c r="CU718" s="17"/>
      <c r="CV718" s="17"/>
      <c r="CW718" s="17"/>
      <c r="CX718" s="426"/>
      <c r="CY718" s="426"/>
      <c r="CZ718" s="426"/>
      <c r="DA718" s="426"/>
    </row>
    <row r="719" spans="1:105" ht="15">
      <c r="A719" s="4"/>
      <c r="B719" s="17"/>
      <c r="C719" s="17"/>
      <c r="D719" s="17"/>
      <c r="E719" s="17"/>
      <c r="F719" s="38"/>
      <c r="G719" s="17"/>
      <c r="H719" s="39"/>
      <c r="I719" s="17"/>
      <c r="J719" s="17"/>
      <c r="K719" s="17"/>
      <c r="L719" s="17"/>
      <c r="M719" s="17"/>
      <c r="N719" s="17"/>
      <c r="O719" s="17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  <c r="BO719" s="17"/>
      <c r="BP719" s="17"/>
      <c r="BQ719" s="17"/>
      <c r="BR719" s="17"/>
      <c r="BS719" s="17"/>
      <c r="BT719" s="17"/>
      <c r="BU719" s="17"/>
      <c r="BV719" s="17"/>
      <c r="BW719" s="17"/>
      <c r="BX719" s="17"/>
      <c r="BY719" s="17"/>
      <c r="BZ719" s="17"/>
      <c r="CA719" s="17"/>
      <c r="CB719" s="17"/>
      <c r="CC719" s="17"/>
      <c r="CD719" s="17"/>
      <c r="CE719" s="17"/>
      <c r="CF719" s="17"/>
      <c r="CG719" s="17"/>
      <c r="CH719" s="17"/>
      <c r="CI719" s="17"/>
      <c r="CJ719" s="17"/>
      <c r="CK719" s="17"/>
      <c r="CL719" s="17"/>
      <c r="CM719" s="17"/>
      <c r="CN719" s="17"/>
      <c r="CO719" s="17"/>
      <c r="CP719" s="17"/>
      <c r="CQ719" s="17"/>
      <c r="CR719" s="17"/>
      <c r="CS719" s="17"/>
      <c r="CT719" s="17"/>
      <c r="CU719" s="17"/>
      <c r="CV719" s="17"/>
      <c r="CW719" s="17"/>
      <c r="CX719" s="426"/>
      <c r="CY719" s="426"/>
      <c r="CZ719" s="426"/>
      <c r="DA719" s="426"/>
    </row>
    <row r="720" spans="1:105" ht="15">
      <c r="A720" s="4"/>
      <c r="B720" s="17"/>
      <c r="C720" s="17"/>
      <c r="D720" s="17"/>
      <c r="E720" s="17"/>
      <c r="F720" s="38"/>
      <c r="G720" s="17"/>
      <c r="H720" s="39"/>
      <c r="I720" s="17"/>
      <c r="J720" s="17"/>
      <c r="K720" s="17"/>
      <c r="L720" s="17"/>
      <c r="M720" s="17"/>
      <c r="N720" s="17"/>
      <c r="O720" s="17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  <c r="BO720" s="17"/>
      <c r="BP720" s="17"/>
      <c r="BQ720" s="17"/>
      <c r="BR720" s="17"/>
      <c r="BS720" s="17"/>
      <c r="BT720" s="17"/>
      <c r="BU720" s="17"/>
      <c r="BV720" s="17"/>
      <c r="BW720" s="17"/>
      <c r="BX720" s="17"/>
      <c r="BY720" s="17"/>
      <c r="BZ720" s="17"/>
      <c r="CA720" s="17"/>
      <c r="CB720" s="17"/>
      <c r="CC720" s="17"/>
      <c r="CD720" s="17"/>
      <c r="CE720" s="17"/>
      <c r="CF720" s="17"/>
      <c r="CG720" s="17"/>
      <c r="CH720" s="17"/>
      <c r="CI720" s="17"/>
      <c r="CJ720" s="17"/>
      <c r="CK720" s="17"/>
      <c r="CL720" s="17"/>
      <c r="CM720" s="17"/>
      <c r="CN720" s="17"/>
      <c r="CO720" s="17"/>
      <c r="CP720" s="17"/>
      <c r="CQ720" s="17"/>
      <c r="CR720" s="17"/>
      <c r="CS720" s="17"/>
      <c r="CT720" s="17"/>
      <c r="CU720" s="17"/>
      <c r="CV720" s="17"/>
      <c r="CW720" s="17"/>
      <c r="CX720" s="426"/>
      <c r="CY720" s="426"/>
      <c r="CZ720" s="426"/>
      <c r="DA720" s="426"/>
    </row>
    <row r="721" spans="1:105" ht="15">
      <c r="A721" s="4"/>
      <c r="B721" s="17"/>
      <c r="C721" s="17"/>
      <c r="D721" s="17"/>
      <c r="E721" s="17"/>
      <c r="F721" s="38"/>
      <c r="G721" s="17"/>
      <c r="H721" s="39"/>
      <c r="I721" s="17"/>
      <c r="J721" s="17"/>
      <c r="K721" s="17"/>
      <c r="L721" s="17"/>
      <c r="M721" s="17"/>
      <c r="N721" s="17"/>
      <c r="O721" s="17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  <c r="BO721" s="17"/>
      <c r="BP721" s="17"/>
      <c r="BQ721" s="17"/>
      <c r="BR721" s="17"/>
      <c r="BS721" s="17"/>
      <c r="BT721" s="17"/>
      <c r="BU721" s="17"/>
      <c r="BV721" s="17"/>
      <c r="BW721" s="17"/>
      <c r="BX721" s="17"/>
      <c r="BY721" s="17"/>
      <c r="BZ721" s="17"/>
      <c r="CA721" s="17"/>
      <c r="CB721" s="17"/>
      <c r="CC721" s="17"/>
      <c r="CD721" s="17"/>
      <c r="CE721" s="17"/>
      <c r="CF721" s="17"/>
      <c r="CG721" s="17"/>
      <c r="CH721" s="17"/>
      <c r="CI721" s="17"/>
      <c r="CJ721" s="17"/>
      <c r="CK721" s="17"/>
      <c r="CL721" s="17"/>
      <c r="CM721" s="17"/>
      <c r="CN721" s="17"/>
      <c r="CO721" s="17"/>
      <c r="CP721" s="17"/>
      <c r="CQ721" s="17"/>
      <c r="CR721" s="17"/>
      <c r="CS721" s="17"/>
      <c r="CT721" s="17"/>
      <c r="CU721" s="17"/>
      <c r="CV721" s="17"/>
      <c r="CW721" s="17"/>
      <c r="CX721" s="426"/>
      <c r="CY721" s="426"/>
      <c r="CZ721" s="426"/>
      <c r="DA721" s="426"/>
    </row>
    <row r="722" spans="1:105" ht="15">
      <c r="A722" s="4"/>
      <c r="B722" s="17"/>
      <c r="C722" s="17"/>
      <c r="D722" s="17"/>
      <c r="E722" s="17"/>
      <c r="F722" s="38"/>
      <c r="G722" s="17"/>
      <c r="H722" s="39"/>
      <c r="I722" s="17"/>
      <c r="J722" s="17"/>
      <c r="K722" s="17"/>
      <c r="L722" s="17"/>
      <c r="M722" s="17"/>
      <c r="N722" s="17"/>
      <c r="O722" s="17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  <c r="BO722" s="17"/>
      <c r="BP722" s="17"/>
      <c r="BQ722" s="17"/>
      <c r="BR722" s="17"/>
      <c r="BS722" s="17"/>
      <c r="BT722" s="17"/>
      <c r="BU722" s="17"/>
      <c r="BV722" s="17"/>
      <c r="BW722" s="17"/>
      <c r="BX722" s="17"/>
      <c r="BY722" s="17"/>
      <c r="BZ722" s="17"/>
      <c r="CA722" s="17"/>
      <c r="CB722" s="17"/>
      <c r="CC722" s="17"/>
      <c r="CD722" s="17"/>
      <c r="CE722" s="17"/>
      <c r="CF722" s="17"/>
      <c r="CG722" s="17"/>
      <c r="CH722" s="17"/>
      <c r="CI722" s="17"/>
      <c r="CJ722" s="17"/>
      <c r="CK722" s="17"/>
      <c r="CL722" s="17"/>
      <c r="CM722" s="17"/>
      <c r="CN722" s="17"/>
      <c r="CO722" s="17"/>
      <c r="CP722" s="17"/>
      <c r="CQ722" s="17"/>
      <c r="CR722" s="17"/>
      <c r="CS722" s="17"/>
      <c r="CT722" s="17"/>
      <c r="CU722" s="17"/>
      <c r="CV722" s="17"/>
      <c r="CW722" s="17"/>
      <c r="CX722" s="426"/>
      <c r="CY722" s="426"/>
      <c r="CZ722" s="426"/>
      <c r="DA722" s="426"/>
    </row>
    <row r="723" spans="1:105" ht="15">
      <c r="A723" s="4"/>
      <c r="B723" s="17"/>
      <c r="C723" s="17"/>
      <c r="D723" s="17"/>
      <c r="E723" s="17"/>
      <c r="F723" s="38"/>
      <c r="G723" s="17"/>
      <c r="H723" s="39"/>
      <c r="I723" s="17"/>
      <c r="J723" s="17"/>
      <c r="K723" s="17"/>
      <c r="L723" s="17"/>
      <c r="M723" s="17"/>
      <c r="N723" s="17"/>
      <c r="O723" s="17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  <c r="BO723" s="17"/>
      <c r="BP723" s="17"/>
      <c r="BQ723" s="17"/>
      <c r="BR723" s="17"/>
      <c r="BS723" s="17"/>
      <c r="BT723" s="17"/>
      <c r="BU723" s="17"/>
      <c r="BV723" s="17"/>
      <c r="BW723" s="17"/>
      <c r="BX723" s="17"/>
      <c r="BY723" s="17"/>
      <c r="BZ723" s="17"/>
      <c r="CA723" s="17"/>
      <c r="CB723" s="17"/>
      <c r="CC723" s="17"/>
      <c r="CD723" s="17"/>
      <c r="CE723" s="17"/>
      <c r="CF723" s="17"/>
      <c r="CG723" s="17"/>
      <c r="CH723" s="17"/>
      <c r="CI723" s="17"/>
      <c r="CJ723" s="17"/>
      <c r="CK723" s="17"/>
      <c r="CL723" s="17"/>
      <c r="CM723" s="17"/>
      <c r="CN723" s="17"/>
      <c r="CO723" s="17"/>
      <c r="CP723" s="17"/>
      <c r="CQ723" s="17"/>
      <c r="CR723" s="17"/>
      <c r="CS723" s="17"/>
      <c r="CT723" s="17"/>
      <c r="CU723" s="17"/>
      <c r="CV723" s="17"/>
      <c r="CW723" s="17"/>
      <c r="CX723" s="426"/>
      <c r="CY723" s="426"/>
      <c r="CZ723" s="426"/>
      <c r="DA723" s="426"/>
    </row>
    <row r="724" spans="1:105" ht="15">
      <c r="A724" s="4"/>
      <c r="B724" s="17"/>
      <c r="C724" s="17"/>
      <c r="D724" s="17"/>
      <c r="E724" s="17"/>
      <c r="F724" s="38"/>
      <c r="G724" s="17"/>
      <c r="H724" s="39"/>
      <c r="I724" s="17"/>
      <c r="J724" s="17"/>
      <c r="K724" s="17"/>
      <c r="L724" s="17"/>
      <c r="M724" s="17"/>
      <c r="N724" s="17"/>
      <c r="O724" s="17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  <c r="BO724" s="17"/>
      <c r="BP724" s="17"/>
      <c r="BQ724" s="17"/>
      <c r="BR724" s="17"/>
      <c r="BS724" s="17"/>
      <c r="BT724" s="17"/>
      <c r="BU724" s="17"/>
      <c r="BV724" s="17"/>
      <c r="BW724" s="17"/>
      <c r="BX724" s="17"/>
      <c r="BY724" s="17"/>
      <c r="BZ724" s="17"/>
      <c r="CA724" s="17"/>
      <c r="CB724" s="17"/>
      <c r="CC724" s="17"/>
      <c r="CD724" s="17"/>
      <c r="CE724" s="17"/>
      <c r="CF724" s="17"/>
      <c r="CG724" s="17"/>
      <c r="CH724" s="17"/>
      <c r="CI724" s="17"/>
      <c r="CJ724" s="17"/>
      <c r="CK724" s="17"/>
      <c r="CL724" s="17"/>
      <c r="CM724" s="17"/>
      <c r="CN724" s="17"/>
      <c r="CO724" s="17"/>
      <c r="CP724" s="17"/>
      <c r="CQ724" s="17"/>
      <c r="CR724" s="17"/>
      <c r="CS724" s="17"/>
      <c r="CT724" s="17"/>
      <c r="CU724" s="17"/>
      <c r="CV724" s="17"/>
      <c r="CW724" s="17"/>
      <c r="CX724" s="426"/>
      <c r="CY724" s="426"/>
      <c r="CZ724" s="426"/>
      <c r="DA724" s="426"/>
    </row>
    <row r="725" spans="1:105" ht="15">
      <c r="A725" s="4"/>
      <c r="B725" s="17"/>
      <c r="C725" s="17"/>
      <c r="D725" s="17"/>
      <c r="E725" s="17"/>
      <c r="F725" s="38"/>
      <c r="G725" s="17"/>
      <c r="H725" s="39"/>
      <c r="I725" s="17"/>
      <c r="J725" s="17"/>
      <c r="K725" s="17"/>
      <c r="L725" s="17"/>
      <c r="M725" s="17"/>
      <c r="N725" s="17"/>
      <c r="O725" s="17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  <c r="BO725" s="17"/>
      <c r="BP725" s="17"/>
      <c r="BQ725" s="17"/>
      <c r="BR725" s="17"/>
      <c r="BS725" s="17"/>
      <c r="BT725" s="17"/>
      <c r="BU725" s="17"/>
      <c r="BV725" s="17"/>
      <c r="BW725" s="17"/>
      <c r="BX725" s="17"/>
      <c r="BY725" s="17"/>
      <c r="BZ725" s="17"/>
      <c r="CA725" s="17"/>
      <c r="CB725" s="17"/>
      <c r="CC725" s="17"/>
      <c r="CD725" s="17"/>
      <c r="CE725" s="17"/>
      <c r="CF725" s="17"/>
      <c r="CG725" s="17"/>
      <c r="CH725" s="17"/>
      <c r="CI725" s="17"/>
      <c r="CJ725" s="17"/>
      <c r="CK725" s="17"/>
      <c r="CL725" s="17"/>
      <c r="CM725" s="17"/>
      <c r="CN725" s="17"/>
      <c r="CO725" s="17"/>
      <c r="CP725" s="17"/>
      <c r="CQ725" s="17"/>
      <c r="CR725" s="17"/>
      <c r="CS725" s="17"/>
      <c r="CT725" s="17"/>
      <c r="CU725" s="17"/>
      <c r="CV725" s="17"/>
      <c r="CW725" s="17"/>
      <c r="CX725" s="426"/>
      <c r="CY725" s="426"/>
      <c r="CZ725" s="426"/>
      <c r="DA725" s="426"/>
    </row>
    <row r="726" spans="1:105" ht="15">
      <c r="A726" s="4"/>
      <c r="B726" s="17"/>
      <c r="C726" s="17"/>
      <c r="D726" s="17"/>
      <c r="E726" s="17"/>
      <c r="F726" s="38"/>
      <c r="G726" s="17"/>
      <c r="H726" s="39"/>
      <c r="I726" s="17"/>
      <c r="J726" s="17"/>
      <c r="K726" s="17"/>
      <c r="L726" s="17"/>
      <c r="M726" s="17"/>
      <c r="N726" s="17"/>
      <c r="O726" s="17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  <c r="BO726" s="17"/>
      <c r="BP726" s="17"/>
      <c r="BQ726" s="17"/>
      <c r="BR726" s="17"/>
      <c r="BS726" s="17"/>
      <c r="BT726" s="17"/>
      <c r="BU726" s="17"/>
      <c r="BV726" s="17"/>
      <c r="BW726" s="17"/>
      <c r="BX726" s="17"/>
      <c r="BY726" s="17"/>
      <c r="BZ726" s="17"/>
      <c r="CA726" s="17"/>
      <c r="CB726" s="17"/>
      <c r="CC726" s="17"/>
      <c r="CD726" s="17"/>
      <c r="CE726" s="17"/>
      <c r="CF726" s="17"/>
      <c r="CG726" s="17"/>
      <c r="CH726" s="17"/>
      <c r="CI726" s="17"/>
      <c r="CJ726" s="17"/>
      <c r="CK726" s="17"/>
      <c r="CL726" s="17"/>
      <c r="CM726" s="17"/>
      <c r="CN726" s="17"/>
      <c r="CO726" s="17"/>
      <c r="CP726" s="17"/>
      <c r="CQ726" s="17"/>
      <c r="CR726" s="17"/>
      <c r="CS726" s="17"/>
      <c r="CT726" s="17"/>
      <c r="CU726" s="17"/>
      <c r="CV726" s="17"/>
      <c r="CW726" s="17"/>
      <c r="CX726" s="426"/>
      <c r="CY726" s="426"/>
      <c r="CZ726" s="426"/>
      <c r="DA726" s="426"/>
    </row>
    <row r="727" spans="1:105" ht="15">
      <c r="A727" s="4"/>
      <c r="B727" s="17"/>
      <c r="C727" s="17"/>
      <c r="D727" s="17"/>
      <c r="E727" s="17"/>
      <c r="F727" s="38"/>
      <c r="G727" s="17"/>
      <c r="H727" s="39"/>
      <c r="I727" s="17"/>
      <c r="J727" s="17"/>
      <c r="K727" s="17"/>
      <c r="L727" s="17"/>
      <c r="M727" s="17"/>
      <c r="N727" s="17"/>
      <c r="O727" s="17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  <c r="BO727" s="17"/>
      <c r="BP727" s="17"/>
      <c r="BQ727" s="17"/>
      <c r="BR727" s="17"/>
      <c r="BS727" s="17"/>
      <c r="BT727" s="17"/>
      <c r="BU727" s="17"/>
      <c r="BV727" s="17"/>
      <c r="BW727" s="17"/>
      <c r="BX727" s="17"/>
      <c r="BY727" s="17"/>
      <c r="BZ727" s="17"/>
      <c r="CA727" s="17"/>
      <c r="CB727" s="17"/>
      <c r="CC727" s="17"/>
      <c r="CD727" s="17"/>
      <c r="CE727" s="17"/>
      <c r="CF727" s="17"/>
      <c r="CG727" s="17"/>
      <c r="CH727" s="17"/>
      <c r="CI727" s="17"/>
      <c r="CJ727" s="17"/>
      <c r="CK727" s="17"/>
      <c r="CL727" s="17"/>
      <c r="CM727" s="17"/>
      <c r="CN727" s="17"/>
      <c r="CO727" s="17"/>
      <c r="CP727" s="17"/>
      <c r="CQ727" s="17"/>
      <c r="CR727" s="17"/>
      <c r="CS727" s="17"/>
      <c r="CT727" s="17"/>
      <c r="CU727" s="17"/>
      <c r="CV727" s="17"/>
      <c r="CW727" s="17"/>
      <c r="CX727" s="426"/>
      <c r="CY727" s="426"/>
      <c r="CZ727" s="426"/>
      <c r="DA727" s="426"/>
    </row>
    <row r="728" spans="1:105" ht="15">
      <c r="A728" s="4"/>
      <c r="B728" s="17"/>
      <c r="C728" s="17"/>
      <c r="D728" s="17"/>
      <c r="E728" s="17"/>
      <c r="F728" s="38"/>
      <c r="G728" s="17"/>
      <c r="H728" s="39"/>
      <c r="I728" s="17"/>
      <c r="J728" s="17"/>
      <c r="K728" s="17"/>
      <c r="L728" s="17"/>
      <c r="M728" s="17"/>
      <c r="N728" s="17"/>
      <c r="O728" s="17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  <c r="BO728" s="17"/>
      <c r="BP728" s="17"/>
      <c r="BQ728" s="17"/>
      <c r="BR728" s="17"/>
      <c r="BS728" s="17"/>
      <c r="BT728" s="17"/>
      <c r="BU728" s="17"/>
      <c r="BV728" s="17"/>
      <c r="BW728" s="17"/>
      <c r="BX728" s="17"/>
      <c r="BY728" s="17"/>
      <c r="BZ728" s="17"/>
      <c r="CA728" s="17"/>
      <c r="CB728" s="17"/>
      <c r="CC728" s="17"/>
      <c r="CD728" s="17"/>
      <c r="CE728" s="17"/>
      <c r="CF728" s="17"/>
      <c r="CG728" s="17"/>
      <c r="CH728" s="17"/>
      <c r="CI728" s="17"/>
      <c r="CJ728" s="17"/>
      <c r="CK728" s="17"/>
      <c r="CL728" s="17"/>
      <c r="CM728" s="17"/>
      <c r="CN728" s="17"/>
      <c r="CO728" s="17"/>
      <c r="CP728" s="17"/>
      <c r="CQ728" s="17"/>
      <c r="CR728" s="17"/>
      <c r="CS728" s="17"/>
      <c r="CT728" s="17"/>
      <c r="CU728" s="17"/>
      <c r="CV728" s="17"/>
      <c r="CW728" s="17"/>
      <c r="CX728" s="426"/>
      <c r="CY728" s="426"/>
      <c r="CZ728" s="426"/>
      <c r="DA728" s="426"/>
    </row>
    <row r="729" spans="1:105" ht="15">
      <c r="A729" s="4"/>
      <c r="B729" s="17"/>
      <c r="C729" s="17"/>
      <c r="D729" s="17"/>
      <c r="E729" s="17"/>
      <c r="F729" s="38"/>
      <c r="G729" s="17"/>
      <c r="H729" s="39"/>
      <c r="I729" s="17"/>
      <c r="J729" s="17"/>
      <c r="K729" s="17"/>
      <c r="L729" s="17"/>
      <c r="M729" s="17"/>
      <c r="N729" s="17"/>
      <c r="O729" s="17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  <c r="BO729" s="17"/>
      <c r="BP729" s="17"/>
      <c r="BQ729" s="17"/>
      <c r="BR729" s="17"/>
      <c r="BS729" s="17"/>
      <c r="BT729" s="17"/>
      <c r="BU729" s="17"/>
      <c r="BV729" s="17"/>
      <c r="BW729" s="17"/>
      <c r="BX729" s="17"/>
      <c r="BY729" s="17"/>
      <c r="BZ729" s="17"/>
      <c r="CA729" s="17"/>
      <c r="CB729" s="17"/>
      <c r="CC729" s="17"/>
      <c r="CD729" s="17"/>
      <c r="CE729" s="17"/>
      <c r="CF729" s="17"/>
      <c r="CG729" s="17"/>
      <c r="CH729" s="17"/>
      <c r="CI729" s="17"/>
      <c r="CJ729" s="17"/>
      <c r="CK729" s="17"/>
      <c r="CL729" s="17"/>
      <c r="CM729" s="17"/>
      <c r="CN729" s="17"/>
      <c r="CO729" s="17"/>
      <c r="CP729" s="17"/>
      <c r="CQ729" s="17"/>
      <c r="CR729" s="17"/>
      <c r="CS729" s="17"/>
      <c r="CT729" s="17"/>
      <c r="CU729" s="17"/>
      <c r="CV729" s="17"/>
      <c r="CW729" s="17"/>
      <c r="CX729" s="426"/>
      <c r="CY729" s="426"/>
      <c r="CZ729" s="426"/>
      <c r="DA729" s="426"/>
    </row>
    <row r="730" spans="1:105" ht="15">
      <c r="A730" s="4"/>
      <c r="B730" s="17"/>
      <c r="C730" s="17"/>
      <c r="D730" s="17"/>
      <c r="E730" s="17"/>
      <c r="F730" s="38"/>
      <c r="G730" s="17"/>
      <c r="H730" s="39"/>
      <c r="I730" s="17"/>
      <c r="J730" s="17"/>
      <c r="K730" s="17"/>
      <c r="L730" s="17"/>
      <c r="M730" s="17"/>
      <c r="N730" s="17"/>
      <c r="O730" s="17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  <c r="BO730" s="17"/>
      <c r="BP730" s="17"/>
      <c r="BQ730" s="17"/>
      <c r="BR730" s="17"/>
      <c r="BS730" s="17"/>
      <c r="BT730" s="17"/>
      <c r="BU730" s="17"/>
      <c r="BV730" s="17"/>
      <c r="BW730" s="17"/>
      <c r="BX730" s="17"/>
      <c r="BY730" s="17"/>
      <c r="BZ730" s="17"/>
      <c r="CA730" s="17"/>
      <c r="CB730" s="17"/>
      <c r="CC730" s="17"/>
      <c r="CD730" s="17"/>
      <c r="CE730" s="17"/>
      <c r="CF730" s="17"/>
      <c r="CG730" s="17"/>
      <c r="CH730" s="17"/>
      <c r="CI730" s="17"/>
      <c r="CJ730" s="17"/>
      <c r="CK730" s="17"/>
      <c r="CL730" s="17"/>
      <c r="CM730" s="17"/>
      <c r="CN730" s="17"/>
      <c r="CO730" s="17"/>
      <c r="CP730" s="17"/>
      <c r="CQ730" s="17"/>
      <c r="CR730" s="17"/>
      <c r="CS730" s="17"/>
      <c r="CT730" s="17"/>
      <c r="CU730" s="17"/>
      <c r="CV730" s="17"/>
      <c r="CW730" s="17"/>
      <c r="CX730" s="426"/>
      <c r="CY730" s="426"/>
      <c r="CZ730" s="426"/>
      <c r="DA730" s="426"/>
    </row>
    <row r="731" spans="1:105" ht="15">
      <c r="A731" s="4"/>
      <c r="B731" s="17"/>
      <c r="C731" s="17"/>
      <c r="D731" s="17"/>
      <c r="E731" s="17"/>
      <c r="F731" s="38"/>
      <c r="G731" s="17"/>
      <c r="H731" s="39"/>
      <c r="I731" s="17"/>
      <c r="J731" s="17"/>
      <c r="K731" s="17"/>
      <c r="L731" s="17"/>
      <c r="M731" s="17"/>
      <c r="N731" s="17"/>
      <c r="O731" s="17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  <c r="BO731" s="17"/>
      <c r="BP731" s="17"/>
      <c r="BQ731" s="17"/>
      <c r="BR731" s="17"/>
      <c r="BS731" s="17"/>
      <c r="BT731" s="17"/>
      <c r="BU731" s="17"/>
      <c r="BV731" s="17"/>
      <c r="BW731" s="17"/>
      <c r="BX731" s="17"/>
      <c r="BY731" s="17"/>
      <c r="BZ731" s="17"/>
      <c r="CA731" s="17"/>
      <c r="CB731" s="17"/>
      <c r="CC731" s="17"/>
      <c r="CD731" s="17"/>
      <c r="CE731" s="17"/>
      <c r="CF731" s="17"/>
      <c r="CG731" s="17"/>
      <c r="CH731" s="17"/>
      <c r="CI731" s="17"/>
      <c r="CJ731" s="17"/>
      <c r="CK731" s="17"/>
      <c r="CL731" s="17"/>
      <c r="CM731" s="17"/>
      <c r="CN731" s="17"/>
      <c r="CO731" s="17"/>
      <c r="CP731" s="17"/>
      <c r="CQ731" s="17"/>
      <c r="CR731" s="17"/>
      <c r="CS731" s="17"/>
      <c r="CT731" s="17"/>
      <c r="CU731" s="17"/>
      <c r="CV731" s="17"/>
      <c r="CW731" s="17"/>
      <c r="CX731" s="426"/>
      <c r="CY731" s="426"/>
      <c r="CZ731" s="426"/>
      <c r="DA731" s="426"/>
    </row>
    <row r="732" spans="1:105" ht="15">
      <c r="A732" s="4"/>
      <c r="B732" s="17"/>
      <c r="C732" s="17"/>
      <c r="D732" s="17"/>
      <c r="E732" s="17"/>
      <c r="F732" s="38"/>
      <c r="G732" s="17"/>
      <c r="H732" s="39"/>
      <c r="I732" s="17"/>
      <c r="J732" s="17"/>
      <c r="K732" s="17"/>
      <c r="L732" s="17"/>
      <c r="M732" s="17"/>
      <c r="N732" s="17"/>
      <c r="O732" s="17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  <c r="BO732" s="17"/>
      <c r="BP732" s="17"/>
      <c r="BQ732" s="17"/>
      <c r="BR732" s="17"/>
      <c r="BS732" s="17"/>
      <c r="BT732" s="17"/>
      <c r="BU732" s="17"/>
      <c r="BV732" s="17"/>
      <c r="BW732" s="17"/>
      <c r="BX732" s="17"/>
      <c r="BY732" s="17"/>
      <c r="BZ732" s="17"/>
      <c r="CA732" s="17"/>
      <c r="CB732" s="17"/>
      <c r="CC732" s="17"/>
      <c r="CD732" s="17"/>
      <c r="CE732" s="17"/>
      <c r="CF732" s="17"/>
      <c r="CG732" s="17"/>
      <c r="CH732" s="17"/>
      <c r="CI732" s="17"/>
      <c r="CJ732" s="17"/>
      <c r="CK732" s="17"/>
      <c r="CL732" s="17"/>
      <c r="CM732" s="17"/>
      <c r="CN732" s="17"/>
      <c r="CO732" s="17"/>
      <c r="CP732" s="17"/>
      <c r="CQ732" s="17"/>
      <c r="CR732" s="17"/>
      <c r="CS732" s="17"/>
      <c r="CT732" s="17"/>
      <c r="CU732" s="17"/>
      <c r="CV732" s="17"/>
      <c r="CW732" s="17"/>
      <c r="CX732" s="426"/>
      <c r="CY732" s="426"/>
      <c r="CZ732" s="426"/>
      <c r="DA732" s="426"/>
    </row>
    <row r="733" spans="1:105" ht="15">
      <c r="A733" s="4"/>
      <c r="B733" s="17"/>
      <c r="C733" s="17"/>
      <c r="D733" s="17"/>
      <c r="E733" s="17"/>
      <c r="F733" s="38"/>
      <c r="G733" s="17"/>
      <c r="H733" s="39"/>
      <c r="I733" s="17"/>
      <c r="J733" s="17"/>
      <c r="K733" s="17"/>
      <c r="L733" s="17"/>
      <c r="M733" s="17"/>
      <c r="N733" s="17"/>
      <c r="O733" s="17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  <c r="BO733" s="17"/>
      <c r="BP733" s="17"/>
      <c r="BQ733" s="17"/>
      <c r="BR733" s="17"/>
      <c r="BS733" s="17"/>
      <c r="BT733" s="17"/>
      <c r="BU733" s="17"/>
      <c r="BV733" s="17"/>
      <c r="BW733" s="17"/>
      <c r="BX733" s="17"/>
      <c r="BY733" s="17"/>
      <c r="BZ733" s="17"/>
      <c r="CA733" s="17"/>
      <c r="CB733" s="17"/>
      <c r="CC733" s="17"/>
      <c r="CD733" s="17"/>
      <c r="CE733" s="17"/>
      <c r="CF733" s="17"/>
      <c r="CG733" s="17"/>
      <c r="CH733" s="17"/>
      <c r="CI733" s="17"/>
      <c r="CJ733" s="17"/>
      <c r="CK733" s="17"/>
      <c r="CL733" s="17"/>
      <c r="CM733" s="17"/>
      <c r="CN733" s="17"/>
      <c r="CO733" s="17"/>
      <c r="CP733" s="17"/>
      <c r="CQ733" s="17"/>
      <c r="CR733" s="17"/>
      <c r="CS733" s="17"/>
      <c r="CT733" s="17"/>
      <c r="CU733" s="17"/>
      <c r="CV733" s="17"/>
      <c r="CW733" s="17"/>
      <c r="CX733" s="426"/>
      <c r="CY733" s="426"/>
      <c r="CZ733" s="426"/>
      <c r="DA733" s="426"/>
    </row>
    <row r="734" spans="1:105" ht="15">
      <c r="A734" s="4"/>
      <c r="B734" s="17"/>
      <c r="C734" s="17"/>
      <c r="D734" s="17"/>
      <c r="E734" s="17"/>
      <c r="F734" s="38"/>
      <c r="G734" s="17"/>
      <c r="H734" s="39"/>
      <c r="I734" s="17"/>
      <c r="J734" s="17"/>
      <c r="K734" s="17"/>
      <c r="L734" s="17"/>
      <c r="M734" s="17"/>
      <c r="N734" s="17"/>
      <c r="O734" s="17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  <c r="BO734" s="17"/>
      <c r="BP734" s="17"/>
      <c r="BQ734" s="17"/>
      <c r="BR734" s="17"/>
      <c r="BS734" s="17"/>
      <c r="BT734" s="17"/>
      <c r="BU734" s="17"/>
      <c r="BV734" s="17"/>
      <c r="BW734" s="17"/>
      <c r="BX734" s="17"/>
      <c r="BY734" s="17"/>
      <c r="BZ734" s="17"/>
      <c r="CA734" s="17"/>
      <c r="CB734" s="17"/>
      <c r="CC734" s="17"/>
      <c r="CD734" s="17"/>
      <c r="CE734" s="17"/>
      <c r="CF734" s="17"/>
      <c r="CG734" s="17"/>
      <c r="CH734" s="17"/>
      <c r="CI734" s="17"/>
      <c r="CJ734" s="17"/>
      <c r="CK734" s="17"/>
      <c r="CL734" s="17"/>
      <c r="CM734" s="17"/>
      <c r="CN734" s="17"/>
      <c r="CO734" s="17"/>
      <c r="CP734" s="17"/>
      <c r="CQ734" s="17"/>
      <c r="CR734" s="17"/>
      <c r="CS734" s="17"/>
      <c r="CT734" s="17"/>
      <c r="CU734" s="17"/>
      <c r="CV734" s="17"/>
      <c r="CW734" s="17"/>
      <c r="CX734" s="426"/>
      <c r="CY734" s="426"/>
      <c r="CZ734" s="426"/>
      <c r="DA734" s="426"/>
    </row>
    <row r="735" spans="1:105" ht="15">
      <c r="A735" s="4"/>
      <c r="B735" s="17"/>
      <c r="C735" s="17"/>
      <c r="D735" s="17"/>
      <c r="E735" s="17"/>
      <c r="F735" s="38"/>
      <c r="G735" s="17"/>
      <c r="H735" s="39"/>
      <c r="I735" s="17"/>
      <c r="J735" s="17"/>
      <c r="K735" s="17"/>
      <c r="L735" s="17"/>
      <c r="M735" s="17"/>
      <c r="N735" s="17"/>
      <c r="O735" s="17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  <c r="BO735" s="17"/>
      <c r="BP735" s="17"/>
      <c r="BQ735" s="17"/>
      <c r="BR735" s="17"/>
      <c r="BS735" s="17"/>
      <c r="BT735" s="17"/>
      <c r="BU735" s="17"/>
      <c r="BV735" s="17"/>
      <c r="BW735" s="17"/>
      <c r="BX735" s="17"/>
      <c r="BY735" s="17"/>
      <c r="BZ735" s="17"/>
      <c r="CA735" s="17"/>
      <c r="CB735" s="17"/>
      <c r="CC735" s="17"/>
      <c r="CD735" s="17"/>
      <c r="CE735" s="17"/>
      <c r="CF735" s="17"/>
      <c r="CG735" s="17"/>
      <c r="CH735" s="17"/>
      <c r="CI735" s="17"/>
      <c r="CJ735" s="17"/>
      <c r="CK735" s="17"/>
      <c r="CL735" s="17"/>
      <c r="CM735" s="17"/>
      <c r="CN735" s="17"/>
      <c r="CO735" s="17"/>
      <c r="CP735" s="17"/>
      <c r="CQ735" s="17"/>
      <c r="CR735" s="17"/>
      <c r="CS735" s="17"/>
      <c r="CT735" s="17"/>
      <c r="CU735" s="17"/>
      <c r="CV735" s="17"/>
      <c r="CW735" s="17"/>
      <c r="CX735" s="426"/>
      <c r="CY735" s="426"/>
      <c r="CZ735" s="426"/>
      <c r="DA735" s="426"/>
    </row>
    <row r="736" spans="1:105" ht="15">
      <c r="A736" s="4"/>
      <c r="B736" s="17"/>
      <c r="C736" s="17"/>
      <c r="D736" s="17"/>
      <c r="E736" s="17"/>
      <c r="F736" s="38"/>
      <c r="G736" s="17"/>
      <c r="H736" s="39"/>
      <c r="I736" s="17"/>
      <c r="J736" s="17"/>
      <c r="K736" s="17"/>
      <c r="L736" s="17"/>
      <c r="M736" s="17"/>
      <c r="N736" s="17"/>
      <c r="O736" s="17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  <c r="BO736" s="17"/>
      <c r="BP736" s="17"/>
      <c r="BQ736" s="17"/>
      <c r="BR736" s="17"/>
      <c r="BS736" s="17"/>
      <c r="BT736" s="17"/>
      <c r="BU736" s="17"/>
      <c r="BV736" s="17"/>
      <c r="BW736" s="17"/>
      <c r="BX736" s="17"/>
      <c r="BY736" s="17"/>
      <c r="BZ736" s="17"/>
      <c r="CA736" s="17"/>
      <c r="CB736" s="17"/>
      <c r="CC736" s="17"/>
      <c r="CD736" s="17"/>
      <c r="CE736" s="17"/>
      <c r="CF736" s="17"/>
      <c r="CG736" s="17"/>
      <c r="CH736" s="17"/>
      <c r="CI736" s="17"/>
      <c r="CJ736" s="17"/>
      <c r="CK736" s="17"/>
      <c r="CL736" s="17"/>
      <c r="CM736" s="17"/>
      <c r="CN736" s="17"/>
      <c r="CO736" s="17"/>
      <c r="CP736" s="17"/>
      <c r="CQ736" s="17"/>
      <c r="CR736" s="17"/>
      <c r="CS736" s="17"/>
      <c r="CT736" s="17"/>
      <c r="CU736" s="17"/>
      <c r="CV736" s="17"/>
      <c r="CW736" s="17"/>
      <c r="CX736" s="426"/>
      <c r="CY736" s="426"/>
      <c r="CZ736" s="426"/>
      <c r="DA736" s="426"/>
    </row>
    <row r="737" spans="1:105" ht="15">
      <c r="A737" s="4"/>
      <c r="B737" s="17"/>
      <c r="C737" s="17"/>
      <c r="D737" s="17"/>
      <c r="E737" s="17"/>
      <c r="F737" s="38"/>
      <c r="G737" s="17"/>
      <c r="H737" s="39"/>
      <c r="I737" s="17"/>
      <c r="J737" s="17"/>
      <c r="K737" s="17"/>
      <c r="L737" s="17"/>
      <c r="M737" s="17"/>
      <c r="N737" s="17"/>
      <c r="O737" s="17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  <c r="BO737" s="17"/>
      <c r="BP737" s="17"/>
      <c r="BQ737" s="17"/>
      <c r="BR737" s="17"/>
      <c r="BS737" s="17"/>
      <c r="BT737" s="17"/>
      <c r="BU737" s="17"/>
      <c r="BV737" s="17"/>
      <c r="BW737" s="17"/>
      <c r="BX737" s="17"/>
      <c r="BY737" s="17"/>
      <c r="BZ737" s="17"/>
      <c r="CA737" s="17"/>
      <c r="CB737" s="17"/>
      <c r="CC737" s="17"/>
      <c r="CD737" s="17"/>
      <c r="CE737" s="17"/>
      <c r="CF737" s="17"/>
      <c r="CG737" s="17"/>
      <c r="CH737" s="17"/>
      <c r="CI737" s="17"/>
      <c r="CJ737" s="17"/>
      <c r="CK737" s="17"/>
      <c r="CL737" s="17"/>
      <c r="CM737" s="17"/>
      <c r="CN737" s="17"/>
      <c r="CO737" s="17"/>
      <c r="CP737" s="17"/>
      <c r="CQ737" s="17"/>
      <c r="CR737" s="17"/>
      <c r="CS737" s="17"/>
      <c r="CT737" s="17"/>
      <c r="CU737" s="17"/>
      <c r="CV737" s="17"/>
      <c r="CW737" s="17"/>
      <c r="CX737" s="426"/>
      <c r="CY737" s="426"/>
      <c r="CZ737" s="426"/>
      <c r="DA737" s="426"/>
    </row>
    <row r="738" spans="1:105" ht="15">
      <c r="A738" s="4"/>
      <c r="B738" s="17"/>
      <c r="C738" s="17"/>
      <c r="D738" s="17"/>
      <c r="E738" s="17"/>
      <c r="F738" s="38"/>
      <c r="G738" s="17"/>
      <c r="H738" s="39"/>
      <c r="I738" s="17"/>
      <c r="J738" s="17"/>
      <c r="K738" s="17"/>
      <c r="L738" s="17"/>
      <c r="M738" s="17"/>
      <c r="N738" s="17"/>
      <c r="O738" s="17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  <c r="BO738" s="17"/>
      <c r="BP738" s="17"/>
      <c r="BQ738" s="17"/>
      <c r="BR738" s="17"/>
      <c r="BS738" s="17"/>
      <c r="BT738" s="17"/>
      <c r="BU738" s="17"/>
      <c r="BV738" s="17"/>
      <c r="BW738" s="17"/>
      <c r="BX738" s="17"/>
      <c r="BY738" s="17"/>
      <c r="BZ738" s="17"/>
      <c r="CA738" s="17"/>
      <c r="CB738" s="17"/>
      <c r="CC738" s="17"/>
      <c r="CD738" s="17"/>
      <c r="CE738" s="17"/>
      <c r="CF738" s="17"/>
      <c r="CG738" s="17"/>
      <c r="CH738" s="17"/>
      <c r="CI738" s="17"/>
      <c r="CJ738" s="17"/>
      <c r="CK738" s="17"/>
      <c r="CL738" s="17"/>
      <c r="CM738" s="17"/>
      <c r="CN738" s="17"/>
      <c r="CO738" s="17"/>
      <c r="CP738" s="17"/>
      <c r="CQ738" s="17"/>
      <c r="CR738" s="17"/>
      <c r="CS738" s="17"/>
      <c r="CT738" s="17"/>
      <c r="CU738" s="17"/>
      <c r="CV738" s="17"/>
      <c r="CW738" s="17"/>
      <c r="CX738" s="426"/>
      <c r="CY738" s="426"/>
      <c r="CZ738" s="426"/>
      <c r="DA738" s="426"/>
    </row>
    <row r="739" spans="1:105" ht="15">
      <c r="A739" s="4"/>
      <c r="B739" s="17"/>
      <c r="C739" s="17"/>
      <c r="D739" s="17"/>
      <c r="E739" s="17"/>
      <c r="F739" s="38"/>
      <c r="G739" s="17"/>
      <c r="H739" s="39"/>
      <c r="I739" s="17"/>
      <c r="J739" s="17"/>
      <c r="K739" s="17"/>
      <c r="L739" s="17"/>
      <c r="M739" s="17"/>
      <c r="N739" s="17"/>
      <c r="O739" s="17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  <c r="BO739" s="17"/>
      <c r="BP739" s="17"/>
      <c r="BQ739" s="17"/>
      <c r="BR739" s="17"/>
      <c r="BS739" s="17"/>
      <c r="BT739" s="17"/>
      <c r="BU739" s="17"/>
      <c r="BV739" s="17"/>
      <c r="BW739" s="17"/>
      <c r="BX739" s="17"/>
      <c r="BY739" s="17"/>
      <c r="BZ739" s="17"/>
      <c r="CA739" s="17"/>
      <c r="CB739" s="17"/>
      <c r="CC739" s="17"/>
      <c r="CD739" s="17"/>
      <c r="CE739" s="17"/>
      <c r="CF739" s="17"/>
      <c r="CG739" s="17"/>
      <c r="CH739" s="17"/>
      <c r="CI739" s="17"/>
      <c r="CJ739" s="17"/>
      <c r="CK739" s="17"/>
      <c r="CL739" s="17"/>
      <c r="CM739" s="17"/>
      <c r="CN739" s="17"/>
      <c r="CO739" s="17"/>
      <c r="CP739" s="17"/>
      <c r="CQ739" s="17"/>
      <c r="CR739" s="17"/>
      <c r="CS739" s="17"/>
      <c r="CT739" s="17"/>
      <c r="CU739" s="17"/>
      <c r="CV739" s="17"/>
      <c r="CW739" s="17"/>
      <c r="CX739" s="426"/>
      <c r="CY739" s="426"/>
      <c r="CZ739" s="426"/>
      <c r="DA739" s="426"/>
    </row>
    <row r="740" spans="1:105" ht="15">
      <c r="A740" s="4"/>
      <c r="B740" s="17"/>
      <c r="C740" s="17"/>
      <c r="D740" s="17"/>
      <c r="E740" s="17"/>
      <c r="F740" s="38"/>
      <c r="G740" s="17"/>
      <c r="H740" s="39"/>
      <c r="I740" s="17"/>
      <c r="J740" s="17"/>
      <c r="K740" s="17"/>
      <c r="L740" s="17"/>
      <c r="M740" s="17"/>
      <c r="N740" s="17"/>
      <c r="O740" s="17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  <c r="BO740" s="17"/>
      <c r="BP740" s="17"/>
      <c r="BQ740" s="17"/>
      <c r="BR740" s="17"/>
      <c r="BS740" s="17"/>
      <c r="BT740" s="17"/>
      <c r="BU740" s="17"/>
      <c r="BV740" s="17"/>
      <c r="BW740" s="17"/>
      <c r="BX740" s="17"/>
      <c r="BY740" s="17"/>
      <c r="BZ740" s="17"/>
      <c r="CA740" s="17"/>
      <c r="CB740" s="17"/>
      <c r="CC740" s="17"/>
      <c r="CD740" s="17"/>
      <c r="CE740" s="17"/>
      <c r="CF740" s="17"/>
      <c r="CG740" s="17"/>
      <c r="CH740" s="17"/>
      <c r="CI740" s="17"/>
      <c r="CJ740" s="17"/>
      <c r="CK740" s="17"/>
      <c r="CL740" s="17"/>
      <c r="CM740" s="17"/>
      <c r="CN740" s="17"/>
      <c r="CO740" s="17"/>
      <c r="CP740" s="17"/>
      <c r="CQ740" s="17"/>
      <c r="CR740" s="17"/>
      <c r="CS740" s="17"/>
      <c r="CT740" s="17"/>
      <c r="CU740" s="17"/>
      <c r="CV740" s="17"/>
      <c r="CW740" s="17"/>
      <c r="CX740" s="426"/>
      <c r="CY740" s="426"/>
      <c r="CZ740" s="426"/>
      <c r="DA740" s="426"/>
    </row>
    <row r="741" spans="1:105" ht="15">
      <c r="A741" s="4"/>
      <c r="B741" s="17"/>
      <c r="C741" s="17"/>
      <c r="D741" s="17"/>
      <c r="E741" s="17"/>
      <c r="F741" s="38"/>
      <c r="G741" s="17"/>
      <c r="H741" s="39"/>
      <c r="I741" s="17"/>
      <c r="J741" s="17"/>
      <c r="K741" s="17"/>
      <c r="L741" s="17"/>
      <c r="M741" s="17"/>
      <c r="N741" s="17"/>
      <c r="O741" s="17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  <c r="BO741" s="17"/>
      <c r="BP741" s="17"/>
      <c r="BQ741" s="17"/>
      <c r="BR741" s="17"/>
      <c r="BS741" s="17"/>
      <c r="BT741" s="17"/>
      <c r="BU741" s="17"/>
      <c r="BV741" s="17"/>
      <c r="BW741" s="17"/>
      <c r="BX741" s="17"/>
      <c r="BY741" s="17"/>
      <c r="BZ741" s="17"/>
      <c r="CA741" s="17"/>
      <c r="CB741" s="17"/>
      <c r="CC741" s="17"/>
      <c r="CD741" s="17"/>
      <c r="CE741" s="17"/>
      <c r="CF741" s="17"/>
      <c r="CG741" s="17"/>
      <c r="CH741" s="17"/>
      <c r="CI741" s="17"/>
      <c r="CJ741" s="17"/>
      <c r="CK741" s="17"/>
      <c r="CL741" s="17"/>
      <c r="CM741" s="17"/>
      <c r="CN741" s="17"/>
      <c r="CO741" s="17"/>
      <c r="CP741" s="17"/>
      <c r="CQ741" s="17"/>
      <c r="CR741" s="17"/>
      <c r="CS741" s="17"/>
      <c r="CT741" s="17"/>
      <c r="CU741" s="17"/>
      <c r="CV741" s="17"/>
      <c r="CW741" s="17"/>
      <c r="CX741" s="426"/>
      <c r="CY741" s="426"/>
      <c r="CZ741" s="426"/>
      <c r="DA741" s="426"/>
    </row>
    <row r="742" spans="1:105" ht="15">
      <c r="A742" s="4"/>
      <c r="B742" s="17"/>
      <c r="C742" s="17"/>
      <c r="D742" s="17"/>
      <c r="E742" s="17"/>
      <c r="F742" s="38"/>
      <c r="G742" s="17"/>
      <c r="H742" s="39"/>
      <c r="I742" s="17"/>
      <c r="J742" s="17"/>
      <c r="K742" s="17"/>
      <c r="L742" s="17"/>
      <c r="M742" s="17"/>
      <c r="N742" s="17"/>
      <c r="O742" s="17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  <c r="BO742" s="17"/>
      <c r="BP742" s="17"/>
      <c r="BQ742" s="17"/>
      <c r="BR742" s="17"/>
      <c r="BS742" s="17"/>
      <c r="BT742" s="17"/>
      <c r="BU742" s="17"/>
      <c r="BV742" s="17"/>
      <c r="BW742" s="17"/>
      <c r="BX742" s="17"/>
      <c r="BY742" s="17"/>
      <c r="BZ742" s="17"/>
      <c r="CA742" s="17"/>
      <c r="CB742" s="17"/>
      <c r="CC742" s="17"/>
      <c r="CD742" s="17"/>
      <c r="CE742" s="17"/>
      <c r="CF742" s="17"/>
      <c r="CG742" s="17"/>
      <c r="CH742" s="17"/>
      <c r="CI742" s="17"/>
      <c r="CJ742" s="17"/>
      <c r="CK742" s="17"/>
      <c r="CL742" s="17"/>
      <c r="CM742" s="17"/>
      <c r="CN742" s="17"/>
      <c r="CO742" s="17"/>
      <c r="CP742" s="17"/>
      <c r="CQ742" s="17"/>
      <c r="CR742" s="17"/>
      <c r="CS742" s="17"/>
      <c r="CT742" s="17"/>
      <c r="CU742" s="17"/>
      <c r="CV742" s="17"/>
      <c r="CW742" s="17"/>
      <c r="CX742" s="426"/>
      <c r="CY742" s="426"/>
      <c r="CZ742" s="426"/>
      <c r="DA742" s="426"/>
    </row>
    <row r="743" spans="1:105" ht="15">
      <c r="A743" s="4"/>
      <c r="B743" s="17"/>
      <c r="C743" s="17"/>
      <c r="D743" s="17"/>
      <c r="E743" s="17"/>
      <c r="F743" s="38"/>
      <c r="G743" s="17"/>
      <c r="H743" s="39"/>
      <c r="I743" s="17"/>
      <c r="J743" s="17"/>
      <c r="K743" s="17"/>
      <c r="L743" s="17"/>
      <c r="M743" s="17"/>
      <c r="N743" s="17"/>
      <c r="O743" s="17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  <c r="BO743" s="17"/>
      <c r="BP743" s="17"/>
      <c r="BQ743" s="17"/>
      <c r="BR743" s="17"/>
      <c r="BS743" s="17"/>
      <c r="BT743" s="17"/>
      <c r="BU743" s="17"/>
      <c r="BV743" s="17"/>
      <c r="BW743" s="17"/>
      <c r="BX743" s="17"/>
      <c r="BY743" s="17"/>
      <c r="BZ743" s="17"/>
      <c r="CA743" s="17"/>
      <c r="CB743" s="17"/>
      <c r="CC743" s="17"/>
      <c r="CD743" s="17"/>
      <c r="CE743" s="17"/>
      <c r="CF743" s="17"/>
      <c r="CG743" s="17"/>
      <c r="CH743" s="17"/>
      <c r="CI743" s="17"/>
      <c r="CJ743" s="17"/>
      <c r="CK743" s="17"/>
      <c r="CL743" s="17"/>
      <c r="CM743" s="17"/>
      <c r="CN743" s="17"/>
      <c r="CO743" s="17"/>
      <c r="CP743" s="17"/>
      <c r="CQ743" s="17"/>
      <c r="CR743" s="17"/>
      <c r="CS743" s="17"/>
      <c r="CT743" s="17"/>
      <c r="CU743" s="17"/>
      <c r="CV743" s="17"/>
      <c r="CW743" s="17"/>
      <c r="CX743" s="426"/>
      <c r="CY743" s="426"/>
      <c r="CZ743" s="426"/>
      <c r="DA743" s="426"/>
    </row>
    <row r="744" spans="1:105" ht="15">
      <c r="A744" s="4"/>
      <c r="B744" s="17"/>
      <c r="C744" s="17"/>
      <c r="D744" s="17"/>
      <c r="E744" s="17"/>
      <c r="F744" s="38"/>
      <c r="G744" s="17"/>
      <c r="H744" s="39"/>
      <c r="I744" s="17"/>
      <c r="J744" s="17"/>
      <c r="K744" s="17"/>
      <c r="L744" s="17"/>
      <c r="M744" s="17"/>
      <c r="N744" s="17"/>
      <c r="O744" s="17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  <c r="BO744" s="17"/>
      <c r="BP744" s="17"/>
      <c r="BQ744" s="17"/>
      <c r="BR744" s="17"/>
      <c r="BS744" s="17"/>
      <c r="BT744" s="17"/>
      <c r="BU744" s="17"/>
      <c r="BV744" s="17"/>
      <c r="BW744" s="17"/>
      <c r="BX744" s="17"/>
      <c r="BY744" s="17"/>
      <c r="BZ744" s="17"/>
      <c r="CA744" s="17"/>
      <c r="CB744" s="17"/>
      <c r="CC744" s="17"/>
      <c r="CD744" s="17"/>
      <c r="CE744" s="17"/>
      <c r="CF744" s="17"/>
      <c r="CG744" s="17"/>
      <c r="CH744" s="17"/>
      <c r="CI744" s="17"/>
      <c r="CJ744" s="17"/>
      <c r="CK744" s="17"/>
      <c r="CL744" s="17"/>
      <c r="CM744" s="17"/>
      <c r="CN744" s="17"/>
      <c r="CO744" s="17"/>
      <c r="CP744" s="17"/>
      <c r="CQ744" s="17"/>
      <c r="CR744" s="17"/>
      <c r="CS744" s="17"/>
      <c r="CT744" s="17"/>
      <c r="CU744" s="17"/>
      <c r="CV744" s="17"/>
      <c r="CW744" s="17"/>
      <c r="CX744" s="426"/>
      <c r="CY744" s="426"/>
      <c r="CZ744" s="426"/>
      <c r="DA744" s="426"/>
    </row>
    <row r="745" spans="1:105" ht="15">
      <c r="A745" s="4"/>
      <c r="B745" s="17"/>
      <c r="C745" s="17"/>
      <c r="D745" s="17"/>
      <c r="E745" s="17"/>
      <c r="F745" s="38"/>
      <c r="G745" s="17"/>
      <c r="H745" s="39"/>
      <c r="I745" s="17"/>
      <c r="J745" s="17"/>
      <c r="K745" s="17"/>
      <c r="L745" s="17"/>
      <c r="M745" s="17"/>
      <c r="N745" s="17"/>
      <c r="O745" s="17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  <c r="BO745" s="17"/>
      <c r="BP745" s="17"/>
      <c r="BQ745" s="17"/>
      <c r="BR745" s="17"/>
      <c r="BS745" s="17"/>
      <c r="BT745" s="17"/>
      <c r="BU745" s="17"/>
      <c r="BV745" s="17"/>
      <c r="BW745" s="17"/>
      <c r="BX745" s="17"/>
      <c r="BY745" s="17"/>
      <c r="BZ745" s="17"/>
      <c r="CA745" s="17"/>
      <c r="CB745" s="17"/>
      <c r="CC745" s="17"/>
      <c r="CD745" s="17"/>
      <c r="CE745" s="17"/>
      <c r="CF745" s="17"/>
      <c r="CG745" s="17"/>
      <c r="CH745" s="17"/>
      <c r="CI745" s="17"/>
      <c r="CJ745" s="17"/>
      <c r="CK745" s="17"/>
      <c r="CL745" s="17"/>
      <c r="CM745" s="17"/>
      <c r="CN745" s="17"/>
      <c r="CO745" s="17"/>
      <c r="CP745" s="17"/>
      <c r="CQ745" s="17"/>
      <c r="CR745" s="17"/>
      <c r="CS745" s="17"/>
      <c r="CT745" s="17"/>
      <c r="CU745" s="17"/>
      <c r="CV745" s="17"/>
      <c r="CW745" s="17"/>
      <c r="CX745" s="426"/>
      <c r="CY745" s="426"/>
      <c r="CZ745" s="426"/>
      <c r="DA745" s="426"/>
    </row>
    <row r="746" spans="1:105" ht="15">
      <c r="A746" s="4"/>
      <c r="B746" s="17"/>
      <c r="C746" s="17"/>
      <c r="D746" s="17"/>
      <c r="E746" s="17"/>
      <c r="F746" s="38"/>
      <c r="G746" s="17"/>
      <c r="H746" s="39"/>
      <c r="I746" s="17"/>
      <c r="J746" s="17"/>
      <c r="K746" s="17"/>
      <c r="L746" s="17"/>
      <c r="M746" s="17"/>
      <c r="N746" s="17"/>
      <c r="O746" s="17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  <c r="BO746" s="17"/>
      <c r="BP746" s="17"/>
      <c r="BQ746" s="17"/>
      <c r="BR746" s="17"/>
      <c r="BS746" s="17"/>
      <c r="BT746" s="17"/>
      <c r="BU746" s="17"/>
      <c r="BV746" s="17"/>
      <c r="BW746" s="17"/>
      <c r="BX746" s="17"/>
      <c r="BY746" s="17"/>
      <c r="BZ746" s="17"/>
      <c r="CA746" s="17"/>
      <c r="CB746" s="17"/>
      <c r="CC746" s="17"/>
      <c r="CD746" s="17"/>
      <c r="CE746" s="17"/>
      <c r="CF746" s="17"/>
      <c r="CG746" s="17"/>
      <c r="CH746" s="17"/>
      <c r="CI746" s="17"/>
      <c r="CJ746" s="17"/>
      <c r="CK746" s="17"/>
      <c r="CL746" s="17"/>
      <c r="CM746" s="17"/>
      <c r="CN746" s="17"/>
      <c r="CO746" s="17"/>
      <c r="CP746" s="17"/>
      <c r="CQ746" s="17"/>
      <c r="CR746" s="17"/>
      <c r="CS746" s="17"/>
      <c r="CT746" s="17"/>
      <c r="CU746" s="17"/>
      <c r="CV746" s="17"/>
      <c r="CW746" s="17"/>
      <c r="CX746" s="426"/>
      <c r="CY746" s="426"/>
      <c r="CZ746" s="426"/>
      <c r="DA746" s="426"/>
    </row>
    <row r="747" spans="1:105" ht="15">
      <c r="A747" s="4"/>
      <c r="B747" s="17"/>
      <c r="C747" s="17"/>
      <c r="D747" s="17"/>
      <c r="E747" s="17"/>
      <c r="F747" s="38"/>
      <c r="G747" s="17"/>
      <c r="H747" s="39"/>
      <c r="I747" s="17"/>
      <c r="J747" s="17"/>
      <c r="K747" s="17"/>
      <c r="L747" s="17"/>
      <c r="M747" s="17"/>
      <c r="N747" s="17"/>
      <c r="O747" s="17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  <c r="BO747" s="17"/>
      <c r="BP747" s="17"/>
      <c r="BQ747" s="17"/>
      <c r="BR747" s="17"/>
      <c r="BS747" s="17"/>
      <c r="BT747" s="17"/>
      <c r="BU747" s="17"/>
      <c r="BV747" s="17"/>
      <c r="BW747" s="17"/>
      <c r="BX747" s="17"/>
      <c r="BY747" s="17"/>
      <c r="BZ747" s="17"/>
      <c r="CA747" s="17"/>
      <c r="CB747" s="17"/>
      <c r="CC747" s="17"/>
      <c r="CD747" s="17"/>
      <c r="CE747" s="17"/>
      <c r="CF747" s="17"/>
      <c r="CG747" s="17"/>
      <c r="CH747" s="17"/>
      <c r="CI747" s="17"/>
      <c r="CJ747" s="17"/>
      <c r="CK747" s="17"/>
      <c r="CL747" s="17"/>
      <c r="CM747" s="17"/>
      <c r="CN747" s="17"/>
      <c r="CO747" s="17"/>
      <c r="CP747" s="17"/>
      <c r="CQ747" s="17"/>
      <c r="CR747" s="17"/>
      <c r="CS747" s="17"/>
      <c r="CT747" s="17"/>
      <c r="CU747" s="17"/>
      <c r="CV747" s="17"/>
      <c r="CW747" s="17"/>
      <c r="CX747" s="426"/>
      <c r="CY747" s="426"/>
      <c r="CZ747" s="426"/>
      <c r="DA747" s="426"/>
    </row>
    <row r="748" spans="1:105" ht="15">
      <c r="A748" s="4"/>
      <c r="B748" s="17"/>
      <c r="C748" s="17"/>
      <c r="D748" s="17"/>
      <c r="E748" s="17"/>
      <c r="F748" s="38"/>
      <c r="G748" s="17"/>
      <c r="H748" s="39"/>
      <c r="I748" s="17"/>
      <c r="J748" s="17"/>
      <c r="K748" s="17"/>
      <c r="L748" s="17"/>
      <c r="M748" s="17"/>
      <c r="N748" s="17"/>
      <c r="O748" s="17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  <c r="BO748" s="17"/>
      <c r="BP748" s="17"/>
      <c r="BQ748" s="17"/>
      <c r="BR748" s="17"/>
      <c r="BS748" s="17"/>
      <c r="BT748" s="17"/>
      <c r="BU748" s="17"/>
      <c r="BV748" s="17"/>
      <c r="BW748" s="17"/>
      <c r="BX748" s="17"/>
      <c r="BY748" s="17"/>
      <c r="BZ748" s="17"/>
      <c r="CA748" s="17"/>
      <c r="CB748" s="17"/>
      <c r="CC748" s="17"/>
      <c r="CD748" s="17"/>
      <c r="CE748" s="17"/>
      <c r="CF748" s="17"/>
      <c r="CG748" s="17"/>
      <c r="CH748" s="17"/>
      <c r="CI748" s="17"/>
      <c r="CJ748" s="17"/>
      <c r="CK748" s="17"/>
      <c r="CL748" s="17"/>
      <c r="CM748" s="17"/>
      <c r="CN748" s="17"/>
      <c r="CO748" s="17"/>
      <c r="CP748" s="17"/>
      <c r="CQ748" s="17"/>
      <c r="CR748" s="17"/>
      <c r="CS748" s="17"/>
      <c r="CT748" s="17"/>
      <c r="CU748" s="17"/>
      <c r="CV748" s="17"/>
      <c r="CW748" s="17"/>
      <c r="CX748" s="426"/>
      <c r="CY748" s="426"/>
      <c r="CZ748" s="426"/>
      <c r="DA748" s="426"/>
    </row>
    <row r="749" spans="1:105" ht="15">
      <c r="A749" s="4"/>
      <c r="B749" s="17"/>
      <c r="C749" s="17"/>
      <c r="D749" s="17"/>
      <c r="E749" s="17"/>
      <c r="F749" s="38"/>
      <c r="G749" s="17"/>
      <c r="H749" s="39"/>
      <c r="I749" s="17"/>
      <c r="J749" s="17"/>
      <c r="K749" s="17"/>
      <c r="L749" s="17"/>
      <c r="M749" s="17"/>
      <c r="N749" s="17"/>
      <c r="O749" s="17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  <c r="BO749" s="17"/>
      <c r="BP749" s="17"/>
      <c r="BQ749" s="17"/>
      <c r="BR749" s="17"/>
      <c r="BS749" s="17"/>
      <c r="BT749" s="17"/>
      <c r="BU749" s="17"/>
      <c r="BV749" s="17"/>
      <c r="BW749" s="17"/>
      <c r="BX749" s="17"/>
      <c r="BY749" s="17"/>
      <c r="BZ749" s="17"/>
      <c r="CA749" s="17"/>
      <c r="CB749" s="17"/>
      <c r="CC749" s="17"/>
      <c r="CD749" s="17"/>
      <c r="CE749" s="17"/>
      <c r="CF749" s="17"/>
      <c r="CG749" s="17"/>
      <c r="CH749" s="17"/>
      <c r="CI749" s="17"/>
      <c r="CJ749" s="17"/>
      <c r="CK749" s="17"/>
      <c r="CL749" s="17"/>
      <c r="CM749" s="17"/>
      <c r="CN749" s="17"/>
      <c r="CO749" s="17"/>
      <c r="CP749" s="17"/>
      <c r="CQ749" s="17"/>
      <c r="CR749" s="17"/>
      <c r="CS749" s="17"/>
      <c r="CT749" s="17"/>
      <c r="CU749" s="17"/>
      <c r="CV749" s="17"/>
      <c r="CW749" s="17"/>
      <c r="CX749" s="426"/>
      <c r="CY749" s="426"/>
      <c r="CZ749" s="426"/>
      <c r="DA749" s="426"/>
    </row>
    <row r="750" spans="1:105" ht="15">
      <c r="A750" s="4"/>
      <c r="B750" s="17"/>
      <c r="C750" s="17"/>
      <c r="D750" s="17"/>
      <c r="E750" s="17"/>
      <c r="F750" s="38"/>
      <c r="G750" s="17"/>
      <c r="H750" s="39"/>
      <c r="I750" s="17"/>
      <c r="J750" s="17"/>
      <c r="K750" s="17"/>
      <c r="L750" s="17"/>
      <c r="M750" s="17"/>
      <c r="N750" s="17"/>
      <c r="O750" s="17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  <c r="BO750" s="17"/>
      <c r="BP750" s="17"/>
      <c r="BQ750" s="17"/>
      <c r="BR750" s="17"/>
      <c r="BS750" s="17"/>
      <c r="BT750" s="17"/>
      <c r="BU750" s="17"/>
      <c r="BV750" s="17"/>
      <c r="BW750" s="17"/>
      <c r="BX750" s="17"/>
      <c r="BY750" s="17"/>
      <c r="BZ750" s="17"/>
      <c r="CA750" s="17"/>
      <c r="CB750" s="17"/>
      <c r="CC750" s="17"/>
      <c r="CD750" s="17"/>
      <c r="CE750" s="17"/>
      <c r="CF750" s="17"/>
      <c r="CG750" s="17"/>
      <c r="CH750" s="17"/>
      <c r="CI750" s="17"/>
      <c r="CJ750" s="17"/>
      <c r="CK750" s="17"/>
      <c r="CL750" s="17"/>
      <c r="CM750" s="17"/>
      <c r="CN750" s="17"/>
      <c r="CO750" s="17"/>
      <c r="CP750" s="17"/>
      <c r="CQ750" s="17"/>
      <c r="CR750" s="17"/>
      <c r="CS750" s="17"/>
      <c r="CT750" s="17"/>
      <c r="CU750" s="17"/>
      <c r="CV750" s="17"/>
      <c r="CW750" s="17"/>
      <c r="CX750" s="426"/>
      <c r="CY750" s="426"/>
      <c r="CZ750" s="426"/>
      <c r="DA750" s="426"/>
    </row>
    <row r="751" spans="1:105" ht="15">
      <c r="A751" s="4"/>
      <c r="B751" s="17"/>
      <c r="C751" s="17"/>
      <c r="D751" s="17"/>
      <c r="E751" s="17"/>
      <c r="F751" s="38"/>
      <c r="G751" s="17"/>
      <c r="H751" s="39"/>
      <c r="I751" s="17"/>
      <c r="J751" s="17"/>
      <c r="K751" s="17"/>
      <c r="L751" s="17"/>
      <c r="M751" s="17"/>
      <c r="N751" s="17"/>
      <c r="O751" s="17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  <c r="BO751" s="17"/>
      <c r="BP751" s="17"/>
      <c r="BQ751" s="17"/>
      <c r="BR751" s="17"/>
      <c r="BS751" s="17"/>
      <c r="BT751" s="17"/>
      <c r="BU751" s="17"/>
      <c r="BV751" s="17"/>
      <c r="BW751" s="17"/>
      <c r="BX751" s="17"/>
      <c r="BY751" s="17"/>
      <c r="BZ751" s="17"/>
      <c r="CA751" s="17"/>
      <c r="CB751" s="17"/>
      <c r="CC751" s="17"/>
      <c r="CD751" s="17"/>
      <c r="CE751" s="17"/>
      <c r="CF751" s="17"/>
      <c r="CG751" s="17"/>
      <c r="CH751" s="17"/>
      <c r="CI751" s="17"/>
      <c r="CJ751" s="17"/>
      <c r="CK751" s="17"/>
      <c r="CL751" s="17"/>
      <c r="CM751" s="17"/>
      <c r="CN751" s="17"/>
      <c r="CO751" s="17"/>
      <c r="CP751" s="17"/>
      <c r="CQ751" s="17"/>
      <c r="CR751" s="17"/>
      <c r="CS751" s="17"/>
      <c r="CT751" s="17"/>
      <c r="CU751" s="17"/>
      <c r="CV751" s="17"/>
      <c r="CW751" s="17"/>
      <c r="CX751" s="426"/>
      <c r="CY751" s="426"/>
      <c r="CZ751" s="426"/>
      <c r="DA751" s="426"/>
    </row>
    <row r="752" spans="1:105" ht="15">
      <c r="A752" s="4"/>
      <c r="B752" s="17"/>
      <c r="C752" s="17"/>
      <c r="D752" s="17"/>
      <c r="E752" s="17"/>
      <c r="F752" s="38"/>
      <c r="G752" s="17"/>
      <c r="H752" s="39"/>
      <c r="I752" s="17"/>
      <c r="J752" s="17"/>
      <c r="K752" s="17"/>
      <c r="L752" s="17"/>
      <c r="M752" s="17"/>
      <c r="N752" s="17"/>
      <c r="O752" s="17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  <c r="BO752" s="17"/>
      <c r="BP752" s="17"/>
      <c r="BQ752" s="17"/>
      <c r="BR752" s="17"/>
      <c r="BS752" s="17"/>
      <c r="BT752" s="17"/>
      <c r="BU752" s="17"/>
      <c r="BV752" s="17"/>
      <c r="BW752" s="17"/>
      <c r="BX752" s="17"/>
      <c r="BY752" s="17"/>
      <c r="BZ752" s="17"/>
      <c r="CA752" s="17"/>
      <c r="CB752" s="17"/>
      <c r="CC752" s="17"/>
      <c r="CD752" s="17"/>
      <c r="CE752" s="17"/>
      <c r="CF752" s="17"/>
      <c r="CG752" s="17"/>
      <c r="CH752" s="17"/>
      <c r="CI752" s="17"/>
      <c r="CJ752" s="17"/>
      <c r="CK752" s="17"/>
      <c r="CL752" s="17"/>
      <c r="CM752" s="17"/>
      <c r="CN752" s="17"/>
      <c r="CO752" s="17"/>
      <c r="CP752" s="17"/>
      <c r="CQ752" s="17"/>
      <c r="CR752" s="17"/>
      <c r="CS752" s="17"/>
      <c r="CT752" s="17"/>
      <c r="CU752" s="17"/>
      <c r="CV752" s="17"/>
      <c r="CW752" s="17"/>
      <c r="CX752" s="426"/>
      <c r="CY752" s="426"/>
      <c r="CZ752" s="426"/>
      <c r="DA752" s="426"/>
    </row>
    <row r="753" spans="1:105" ht="15">
      <c r="A753" s="4"/>
      <c r="B753" s="17"/>
      <c r="C753" s="17"/>
      <c r="D753" s="17"/>
      <c r="E753" s="17"/>
      <c r="F753" s="38"/>
      <c r="G753" s="17"/>
      <c r="H753" s="39"/>
      <c r="I753" s="17"/>
      <c r="J753" s="17"/>
      <c r="K753" s="17"/>
      <c r="L753" s="17"/>
      <c r="M753" s="17"/>
      <c r="N753" s="17"/>
      <c r="O753" s="17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  <c r="BO753" s="17"/>
      <c r="BP753" s="17"/>
      <c r="BQ753" s="17"/>
      <c r="BR753" s="17"/>
      <c r="BS753" s="17"/>
      <c r="BT753" s="17"/>
      <c r="BU753" s="17"/>
      <c r="BV753" s="17"/>
      <c r="BW753" s="17"/>
      <c r="BX753" s="17"/>
      <c r="BY753" s="17"/>
      <c r="BZ753" s="17"/>
      <c r="CA753" s="17"/>
      <c r="CB753" s="17"/>
      <c r="CC753" s="17"/>
      <c r="CD753" s="17"/>
      <c r="CE753" s="17"/>
      <c r="CF753" s="17"/>
      <c r="CG753" s="17"/>
      <c r="CH753" s="17"/>
      <c r="CI753" s="17"/>
      <c r="CJ753" s="17"/>
      <c r="CK753" s="17"/>
      <c r="CL753" s="17"/>
      <c r="CM753" s="17"/>
      <c r="CN753" s="17"/>
      <c r="CO753" s="17"/>
      <c r="CP753" s="17"/>
      <c r="CQ753" s="17"/>
      <c r="CR753" s="17"/>
      <c r="CS753" s="17"/>
      <c r="CT753" s="17"/>
      <c r="CU753" s="17"/>
      <c r="CV753" s="17"/>
      <c r="CW753" s="17"/>
      <c r="CX753" s="426"/>
      <c r="CY753" s="426"/>
      <c r="CZ753" s="426"/>
      <c r="DA753" s="426"/>
    </row>
    <row r="754" spans="1:105" ht="15">
      <c r="A754" s="4"/>
      <c r="B754" s="17"/>
      <c r="C754" s="17"/>
      <c r="D754" s="17"/>
      <c r="E754" s="17"/>
      <c r="F754" s="38"/>
      <c r="G754" s="17"/>
      <c r="H754" s="39"/>
      <c r="I754" s="17"/>
      <c r="J754" s="17"/>
      <c r="K754" s="17"/>
      <c r="L754" s="17"/>
      <c r="M754" s="17"/>
      <c r="N754" s="17"/>
      <c r="O754" s="17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  <c r="BO754" s="17"/>
      <c r="BP754" s="17"/>
      <c r="BQ754" s="17"/>
      <c r="BR754" s="17"/>
      <c r="BS754" s="17"/>
      <c r="BT754" s="17"/>
      <c r="BU754" s="17"/>
      <c r="BV754" s="17"/>
      <c r="BW754" s="17"/>
      <c r="BX754" s="17"/>
      <c r="BY754" s="17"/>
      <c r="BZ754" s="17"/>
      <c r="CA754" s="17"/>
      <c r="CB754" s="17"/>
      <c r="CC754" s="17"/>
      <c r="CD754" s="17"/>
      <c r="CE754" s="17"/>
      <c r="CF754" s="17"/>
      <c r="CG754" s="17"/>
      <c r="CH754" s="17"/>
      <c r="CI754" s="17"/>
      <c r="CJ754" s="17"/>
      <c r="CK754" s="17"/>
      <c r="CL754" s="17"/>
      <c r="CM754" s="17"/>
      <c r="CN754" s="17"/>
      <c r="CO754" s="17"/>
      <c r="CP754" s="17"/>
      <c r="CQ754" s="17"/>
      <c r="CR754" s="17"/>
      <c r="CS754" s="17"/>
      <c r="CT754" s="17"/>
      <c r="CU754" s="17"/>
      <c r="CV754" s="17"/>
      <c r="CW754" s="17"/>
      <c r="CX754" s="426"/>
      <c r="CY754" s="426"/>
      <c r="CZ754" s="426"/>
      <c r="DA754" s="426"/>
    </row>
    <row r="755" spans="1:105" ht="15">
      <c r="A755" s="4"/>
      <c r="B755" s="17"/>
      <c r="C755" s="17"/>
      <c r="D755" s="17"/>
      <c r="E755" s="17"/>
      <c r="F755" s="38"/>
      <c r="G755" s="17"/>
      <c r="H755" s="39"/>
      <c r="I755" s="17"/>
      <c r="J755" s="17"/>
      <c r="K755" s="17"/>
      <c r="L755" s="17"/>
      <c r="M755" s="17"/>
      <c r="N755" s="17"/>
      <c r="O755" s="17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  <c r="BO755" s="17"/>
      <c r="BP755" s="17"/>
      <c r="BQ755" s="17"/>
      <c r="BR755" s="17"/>
      <c r="BS755" s="17"/>
      <c r="BT755" s="17"/>
      <c r="BU755" s="17"/>
      <c r="BV755" s="17"/>
      <c r="BW755" s="17"/>
      <c r="BX755" s="17"/>
      <c r="BY755" s="17"/>
      <c r="BZ755" s="17"/>
      <c r="CA755" s="17"/>
      <c r="CB755" s="17"/>
      <c r="CC755" s="17"/>
      <c r="CD755" s="17"/>
      <c r="CE755" s="17"/>
      <c r="CF755" s="17"/>
      <c r="CG755" s="17"/>
      <c r="CH755" s="17"/>
      <c r="CI755" s="17"/>
      <c r="CJ755" s="17"/>
      <c r="CK755" s="17"/>
      <c r="CL755" s="17"/>
      <c r="CM755" s="17"/>
      <c r="CN755" s="17"/>
      <c r="CO755" s="17"/>
      <c r="CP755" s="17"/>
      <c r="CQ755" s="17"/>
      <c r="CR755" s="17"/>
      <c r="CS755" s="17"/>
      <c r="CT755" s="17"/>
      <c r="CU755" s="17"/>
      <c r="CV755" s="17"/>
      <c r="CW755" s="17"/>
      <c r="CX755" s="426"/>
      <c r="CY755" s="426"/>
      <c r="CZ755" s="426"/>
      <c r="DA755" s="426"/>
    </row>
    <row r="756" spans="1:105" ht="15">
      <c r="A756" s="4"/>
      <c r="B756" s="17"/>
      <c r="C756" s="17"/>
      <c r="D756" s="17"/>
      <c r="E756" s="17"/>
      <c r="F756" s="38"/>
      <c r="G756" s="17"/>
      <c r="H756" s="39"/>
      <c r="I756" s="17"/>
      <c r="J756" s="17"/>
      <c r="K756" s="17"/>
      <c r="L756" s="17"/>
      <c r="M756" s="17"/>
      <c r="N756" s="17"/>
      <c r="O756" s="17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  <c r="BO756" s="17"/>
      <c r="BP756" s="17"/>
      <c r="BQ756" s="17"/>
      <c r="BR756" s="17"/>
      <c r="BS756" s="17"/>
      <c r="BT756" s="17"/>
      <c r="BU756" s="17"/>
      <c r="BV756" s="17"/>
      <c r="BW756" s="17"/>
      <c r="BX756" s="17"/>
      <c r="BY756" s="17"/>
      <c r="BZ756" s="17"/>
      <c r="CA756" s="17"/>
      <c r="CB756" s="17"/>
      <c r="CC756" s="17"/>
      <c r="CD756" s="17"/>
      <c r="CE756" s="17"/>
      <c r="CF756" s="17"/>
      <c r="CG756" s="17"/>
      <c r="CH756" s="17"/>
      <c r="CI756" s="17"/>
      <c r="CJ756" s="17"/>
      <c r="CK756" s="17"/>
      <c r="CL756" s="17"/>
      <c r="CM756" s="17"/>
      <c r="CN756" s="17"/>
      <c r="CO756" s="17"/>
      <c r="CP756" s="17"/>
      <c r="CQ756" s="17"/>
      <c r="CR756" s="17"/>
      <c r="CS756" s="17"/>
      <c r="CT756" s="17"/>
      <c r="CU756" s="17"/>
      <c r="CV756" s="17"/>
      <c r="CW756" s="17"/>
      <c r="CX756" s="426"/>
      <c r="CY756" s="426"/>
      <c r="CZ756" s="426"/>
      <c r="DA756" s="426"/>
    </row>
    <row r="757" spans="1:105" ht="15">
      <c r="A757" s="4"/>
      <c r="B757" s="17"/>
      <c r="C757" s="17"/>
      <c r="D757" s="17"/>
      <c r="E757" s="17"/>
      <c r="F757" s="38"/>
      <c r="G757" s="17"/>
      <c r="H757" s="39"/>
      <c r="I757" s="17"/>
      <c r="J757" s="17"/>
      <c r="K757" s="17"/>
      <c r="L757" s="17"/>
      <c r="M757" s="17"/>
      <c r="N757" s="17"/>
      <c r="O757" s="17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  <c r="BO757" s="17"/>
      <c r="BP757" s="17"/>
      <c r="BQ757" s="17"/>
      <c r="BR757" s="17"/>
      <c r="BS757" s="17"/>
      <c r="BT757" s="17"/>
      <c r="BU757" s="17"/>
      <c r="BV757" s="17"/>
      <c r="BW757" s="17"/>
      <c r="BX757" s="17"/>
      <c r="BY757" s="17"/>
      <c r="BZ757" s="17"/>
      <c r="CA757" s="17"/>
      <c r="CB757" s="17"/>
      <c r="CC757" s="17"/>
      <c r="CD757" s="17"/>
      <c r="CE757" s="17"/>
      <c r="CF757" s="17"/>
      <c r="CG757" s="17"/>
      <c r="CH757" s="17"/>
      <c r="CI757" s="17"/>
      <c r="CJ757" s="17"/>
      <c r="CK757" s="17"/>
      <c r="CL757" s="17"/>
      <c r="CM757" s="17"/>
      <c r="CN757" s="17"/>
      <c r="CO757" s="17"/>
      <c r="CP757" s="17"/>
      <c r="CQ757" s="17"/>
      <c r="CR757" s="17"/>
      <c r="CS757" s="17"/>
      <c r="CT757" s="17"/>
      <c r="CU757" s="17"/>
      <c r="CV757" s="17"/>
      <c r="CW757" s="17"/>
      <c r="CX757" s="426"/>
      <c r="CY757" s="426"/>
      <c r="CZ757" s="426"/>
      <c r="DA757" s="426"/>
    </row>
    <row r="758" spans="1:105" ht="15">
      <c r="A758" s="4"/>
      <c r="B758" s="17"/>
      <c r="C758" s="17"/>
      <c r="D758" s="17"/>
      <c r="E758" s="17"/>
      <c r="F758" s="38"/>
      <c r="G758" s="17"/>
      <c r="H758" s="39"/>
      <c r="I758" s="17"/>
      <c r="J758" s="17"/>
      <c r="K758" s="17"/>
      <c r="L758" s="17"/>
      <c r="M758" s="17"/>
      <c r="N758" s="17"/>
      <c r="O758" s="17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  <c r="BO758" s="17"/>
      <c r="BP758" s="17"/>
      <c r="BQ758" s="17"/>
      <c r="BR758" s="17"/>
      <c r="BS758" s="17"/>
      <c r="BT758" s="17"/>
      <c r="BU758" s="17"/>
      <c r="BV758" s="17"/>
      <c r="BW758" s="17"/>
      <c r="BX758" s="17"/>
      <c r="BY758" s="17"/>
      <c r="BZ758" s="17"/>
      <c r="CA758" s="17"/>
      <c r="CB758" s="17"/>
      <c r="CC758" s="17"/>
      <c r="CD758" s="17"/>
      <c r="CE758" s="17"/>
      <c r="CF758" s="17"/>
      <c r="CG758" s="17"/>
      <c r="CH758" s="17"/>
      <c r="CI758" s="17"/>
      <c r="CJ758" s="17"/>
      <c r="CK758" s="17"/>
      <c r="CL758" s="17"/>
      <c r="CM758" s="17"/>
      <c r="CN758" s="17"/>
      <c r="CO758" s="17"/>
      <c r="CP758" s="17"/>
      <c r="CQ758" s="17"/>
      <c r="CR758" s="17"/>
      <c r="CS758" s="17"/>
      <c r="CT758" s="17"/>
      <c r="CU758" s="17"/>
      <c r="CV758" s="17"/>
      <c r="CW758" s="17"/>
      <c r="CX758" s="426"/>
      <c r="CY758" s="426"/>
      <c r="CZ758" s="426"/>
      <c r="DA758" s="426"/>
    </row>
    <row r="759" spans="1:105" ht="15">
      <c r="A759" s="4"/>
      <c r="B759" s="17"/>
      <c r="C759" s="17"/>
      <c r="D759" s="17"/>
      <c r="E759" s="17"/>
      <c r="F759" s="38"/>
      <c r="G759" s="17"/>
      <c r="H759" s="39"/>
      <c r="I759" s="17"/>
      <c r="J759" s="17"/>
      <c r="K759" s="17"/>
      <c r="L759" s="17"/>
      <c r="M759" s="17"/>
      <c r="N759" s="17"/>
      <c r="O759" s="17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  <c r="BO759" s="17"/>
      <c r="BP759" s="17"/>
      <c r="BQ759" s="17"/>
      <c r="BR759" s="17"/>
      <c r="BS759" s="17"/>
      <c r="BT759" s="17"/>
      <c r="BU759" s="17"/>
      <c r="BV759" s="17"/>
      <c r="BW759" s="17"/>
      <c r="BX759" s="17"/>
      <c r="BY759" s="17"/>
      <c r="BZ759" s="17"/>
      <c r="CA759" s="17"/>
      <c r="CB759" s="17"/>
      <c r="CC759" s="17"/>
      <c r="CD759" s="17"/>
      <c r="CE759" s="17"/>
      <c r="CF759" s="17"/>
      <c r="CG759" s="17"/>
      <c r="CH759" s="17"/>
      <c r="CI759" s="17"/>
      <c r="CJ759" s="17"/>
      <c r="CK759" s="17"/>
      <c r="CL759" s="17"/>
      <c r="CM759" s="17"/>
      <c r="CN759" s="17"/>
      <c r="CO759" s="17"/>
      <c r="CP759" s="17"/>
      <c r="CQ759" s="17"/>
      <c r="CR759" s="17"/>
      <c r="CS759" s="17"/>
      <c r="CT759" s="17"/>
      <c r="CU759" s="17"/>
      <c r="CV759" s="17"/>
      <c r="CW759" s="17"/>
      <c r="CX759" s="426"/>
      <c r="CY759" s="426"/>
      <c r="CZ759" s="426"/>
      <c r="DA759" s="426"/>
    </row>
    <row r="760" spans="1:105" ht="15">
      <c r="A760" s="4"/>
      <c r="B760" s="17"/>
      <c r="C760" s="17"/>
      <c r="D760" s="17"/>
      <c r="E760" s="17"/>
      <c r="F760" s="38"/>
      <c r="G760" s="17"/>
      <c r="H760" s="39"/>
      <c r="I760" s="17"/>
      <c r="J760" s="17"/>
      <c r="K760" s="17"/>
      <c r="L760" s="17"/>
      <c r="M760" s="17"/>
      <c r="N760" s="17"/>
      <c r="O760" s="17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  <c r="BO760" s="17"/>
      <c r="BP760" s="17"/>
      <c r="BQ760" s="17"/>
      <c r="BR760" s="17"/>
      <c r="BS760" s="17"/>
      <c r="BT760" s="17"/>
      <c r="BU760" s="17"/>
      <c r="BV760" s="17"/>
      <c r="BW760" s="17"/>
      <c r="BX760" s="17"/>
      <c r="BY760" s="17"/>
      <c r="BZ760" s="17"/>
      <c r="CA760" s="17"/>
      <c r="CB760" s="17"/>
      <c r="CC760" s="17"/>
      <c r="CD760" s="17"/>
      <c r="CE760" s="17"/>
      <c r="CF760" s="17"/>
      <c r="CG760" s="17"/>
      <c r="CH760" s="17"/>
      <c r="CI760" s="17"/>
      <c r="CJ760" s="17"/>
      <c r="CK760" s="17"/>
      <c r="CL760" s="17"/>
      <c r="CM760" s="17"/>
      <c r="CN760" s="17"/>
      <c r="CO760" s="17"/>
      <c r="CP760" s="17"/>
      <c r="CQ760" s="17"/>
      <c r="CR760" s="17"/>
      <c r="CS760" s="17"/>
      <c r="CT760" s="17"/>
      <c r="CU760" s="17"/>
      <c r="CV760" s="17"/>
      <c r="CW760" s="17"/>
      <c r="CX760" s="426"/>
      <c r="CY760" s="426"/>
      <c r="CZ760" s="426"/>
      <c r="DA760" s="426"/>
    </row>
    <row r="761" spans="1:105" ht="15">
      <c r="A761" s="4"/>
      <c r="B761" s="17"/>
      <c r="C761" s="17"/>
      <c r="D761" s="17"/>
      <c r="E761" s="17"/>
      <c r="F761" s="38"/>
      <c r="G761" s="17"/>
      <c r="H761" s="39"/>
      <c r="I761" s="17"/>
      <c r="J761" s="17"/>
      <c r="K761" s="17"/>
      <c r="L761" s="17"/>
      <c r="M761" s="17"/>
      <c r="N761" s="17"/>
      <c r="O761" s="17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  <c r="BO761" s="17"/>
      <c r="BP761" s="17"/>
      <c r="BQ761" s="17"/>
      <c r="BR761" s="17"/>
      <c r="BS761" s="17"/>
      <c r="BT761" s="17"/>
      <c r="BU761" s="17"/>
      <c r="BV761" s="17"/>
      <c r="BW761" s="17"/>
      <c r="BX761" s="17"/>
      <c r="BY761" s="17"/>
      <c r="BZ761" s="17"/>
      <c r="CA761" s="17"/>
      <c r="CB761" s="17"/>
      <c r="CC761" s="17"/>
      <c r="CD761" s="17"/>
      <c r="CE761" s="17"/>
      <c r="CF761" s="17"/>
      <c r="CG761" s="17"/>
      <c r="CH761" s="17"/>
      <c r="CI761" s="17"/>
      <c r="CJ761" s="17"/>
      <c r="CK761" s="17"/>
      <c r="CL761" s="17"/>
      <c r="CM761" s="17"/>
      <c r="CN761" s="17"/>
      <c r="CO761" s="17"/>
      <c r="CP761" s="17"/>
      <c r="CQ761" s="17"/>
      <c r="CR761" s="17"/>
      <c r="CS761" s="17"/>
      <c r="CT761" s="17"/>
      <c r="CU761" s="17"/>
      <c r="CV761" s="17"/>
      <c r="CW761" s="17"/>
      <c r="CX761" s="426"/>
      <c r="CY761" s="426"/>
      <c r="CZ761" s="426"/>
      <c r="DA761" s="426"/>
    </row>
    <row r="762" spans="1:105" ht="15">
      <c r="A762" s="4"/>
      <c r="B762" s="17"/>
      <c r="C762" s="17"/>
      <c r="D762" s="17"/>
      <c r="E762" s="17"/>
      <c r="F762" s="38"/>
      <c r="G762" s="17"/>
      <c r="H762" s="39"/>
      <c r="I762" s="17"/>
      <c r="J762" s="17"/>
      <c r="K762" s="17"/>
      <c r="L762" s="17"/>
      <c r="M762" s="17"/>
      <c r="N762" s="17"/>
      <c r="O762" s="17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  <c r="BO762" s="17"/>
      <c r="BP762" s="17"/>
      <c r="BQ762" s="17"/>
      <c r="BR762" s="17"/>
      <c r="BS762" s="17"/>
      <c r="BT762" s="17"/>
      <c r="BU762" s="17"/>
      <c r="BV762" s="17"/>
      <c r="BW762" s="17"/>
      <c r="BX762" s="17"/>
      <c r="BY762" s="17"/>
      <c r="BZ762" s="17"/>
      <c r="CA762" s="17"/>
      <c r="CB762" s="17"/>
      <c r="CC762" s="17"/>
      <c r="CD762" s="17"/>
      <c r="CE762" s="17"/>
      <c r="CF762" s="17"/>
      <c r="CG762" s="17"/>
      <c r="CH762" s="17"/>
      <c r="CI762" s="17"/>
      <c r="CJ762" s="17"/>
      <c r="CK762" s="17"/>
      <c r="CL762" s="17"/>
      <c r="CM762" s="17"/>
      <c r="CN762" s="17"/>
      <c r="CO762" s="17"/>
      <c r="CP762" s="17"/>
      <c r="CQ762" s="17"/>
      <c r="CR762" s="17"/>
      <c r="CS762" s="17"/>
      <c r="CT762" s="17"/>
      <c r="CU762" s="17"/>
      <c r="CV762" s="17"/>
      <c r="CW762" s="17"/>
      <c r="CX762" s="426"/>
      <c r="CY762" s="426"/>
      <c r="CZ762" s="426"/>
      <c r="DA762" s="426"/>
    </row>
    <row r="763" spans="1:105" ht="15">
      <c r="A763" s="4"/>
      <c r="B763" s="17"/>
      <c r="C763" s="17"/>
      <c r="D763" s="17"/>
      <c r="E763" s="17"/>
      <c r="F763" s="38"/>
      <c r="G763" s="17"/>
      <c r="H763" s="39"/>
      <c r="I763" s="17"/>
      <c r="J763" s="17"/>
      <c r="K763" s="17"/>
      <c r="L763" s="17"/>
      <c r="M763" s="17"/>
      <c r="N763" s="17"/>
      <c r="O763" s="17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  <c r="BO763" s="17"/>
      <c r="BP763" s="17"/>
      <c r="BQ763" s="17"/>
      <c r="BR763" s="17"/>
      <c r="BS763" s="17"/>
      <c r="BT763" s="17"/>
      <c r="BU763" s="17"/>
      <c r="BV763" s="17"/>
      <c r="BW763" s="17"/>
      <c r="BX763" s="17"/>
      <c r="BY763" s="17"/>
      <c r="BZ763" s="17"/>
      <c r="CA763" s="17"/>
      <c r="CB763" s="17"/>
      <c r="CC763" s="17"/>
      <c r="CD763" s="17"/>
      <c r="CE763" s="17"/>
      <c r="CF763" s="17"/>
      <c r="CG763" s="17"/>
      <c r="CH763" s="17"/>
      <c r="CI763" s="17"/>
      <c r="CJ763" s="17"/>
      <c r="CK763" s="17"/>
      <c r="CL763" s="17"/>
      <c r="CM763" s="17"/>
      <c r="CN763" s="17"/>
      <c r="CO763" s="17"/>
      <c r="CP763" s="17"/>
      <c r="CQ763" s="17"/>
      <c r="CR763" s="17"/>
      <c r="CS763" s="17"/>
      <c r="CT763" s="17"/>
      <c r="CU763" s="17"/>
      <c r="CV763" s="17"/>
      <c r="CW763" s="17"/>
      <c r="CX763" s="426"/>
      <c r="CY763" s="426"/>
      <c r="CZ763" s="426"/>
      <c r="DA763" s="426"/>
    </row>
    <row r="764" spans="1:105" ht="15">
      <c r="A764" s="4"/>
      <c r="B764" s="17"/>
      <c r="C764" s="17"/>
      <c r="D764" s="17"/>
      <c r="E764" s="17"/>
      <c r="F764" s="38"/>
      <c r="G764" s="17"/>
      <c r="H764" s="39"/>
      <c r="I764" s="17"/>
      <c r="J764" s="17"/>
      <c r="K764" s="17"/>
      <c r="L764" s="17"/>
      <c r="M764" s="17"/>
      <c r="N764" s="17"/>
      <c r="O764" s="17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  <c r="BO764" s="17"/>
      <c r="BP764" s="17"/>
      <c r="BQ764" s="17"/>
      <c r="BR764" s="17"/>
      <c r="BS764" s="17"/>
      <c r="BT764" s="17"/>
      <c r="BU764" s="17"/>
      <c r="BV764" s="17"/>
      <c r="BW764" s="17"/>
      <c r="BX764" s="17"/>
      <c r="BY764" s="17"/>
      <c r="BZ764" s="17"/>
      <c r="CA764" s="17"/>
      <c r="CB764" s="17"/>
      <c r="CC764" s="17"/>
      <c r="CD764" s="17"/>
      <c r="CE764" s="17"/>
      <c r="CF764" s="17"/>
      <c r="CG764" s="17"/>
      <c r="CH764" s="17"/>
      <c r="CI764" s="17"/>
      <c r="CJ764" s="17"/>
      <c r="CK764" s="17"/>
      <c r="CL764" s="17"/>
      <c r="CM764" s="17"/>
      <c r="CN764" s="17"/>
      <c r="CO764" s="17"/>
      <c r="CP764" s="17"/>
      <c r="CQ764" s="17"/>
      <c r="CR764" s="17"/>
      <c r="CS764" s="17"/>
      <c r="CT764" s="17"/>
      <c r="CU764" s="17"/>
      <c r="CV764" s="17"/>
      <c r="CW764" s="17"/>
      <c r="CX764" s="426"/>
      <c r="CY764" s="426"/>
      <c r="CZ764" s="426"/>
      <c r="DA764" s="426"/>
    </row>
    <row r="765" spans="1:105" ht="15">
      <c r="A765" s="4"/>
      <c r="B765" s="17"/>
      <c r="C765" s="17"/>
      <c r="D765" s="17"/>
      <c r="E765" s="17"/>
      <c r="F765" s="38"/>
      <c r="G765" s="17"/>
      <c r="H765" s="39"/>
      <c r="I765" s="17"/>
      <c r="J765" s="17"/>
      <c r="K765" s="17"/>
      <c r="L765" s="17"/>
      <c r="M765" s="17"/>
      <c r="N765" s="17"/>
      <c r="O765" s="17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  <c r="BO765" s="17"/>
      <c r="BP765" s="17"/>
      <c r="BQ765" s="17"/>
      <c r="BR765" s="17"/>
      <c r="BS765" s="17"/>
      <c r="BT765" s="17"/>
      <c r="BU765" s="17"/>
      <c r="BV765" s="17"/>
      <c r="BW765" s="17"/>
      <c r="BX765" s="17"/>
      <c r="BY765" s="17"/>
      <c r="BZ765" s="17"/>
      <c r="CA765" s="17"/>
      <c r="CB765" s="17"/>
      <c r="CC765" s="17"/>
      <c r="CD765" s="17"/>
      <c r="CE765" s="17"/>
      <c r="CF765" s="17"/>
      <c r="CG765" s="17"/>
      <c r="CH765" s="17"/>
      <c r="CI765" s="17"/>
      <c r="CJ765" s="17"/>
      <c r="CK765" s="17"/>
      <c r="CL765" s="17"/>
      <c r="CM765" s="17"/>
      <c r="CN765" s="17"/>
      <c r="CO765" s="17"/>
      <c r="CP765" s="17"/>
      <c r="CQ765" s="17"/>
      <c r="CR765" s="17"/>
      <c r="CS765" s="17"/>
      <c r="CT765" s="17"/>
      <c r="CU765" s="17"/>
      <c r="CV765" s="17"/>
      <c r="CW765" s="17"/>
      <c r="CX765" s="426"/>
      <c r="CY765" s="426"/>
      <c r="CZ765" s="426"/>
      <c r="DA765" s="426"/>
    </row>
    <row r="766" spans="1:105" ht="15">
      <c r="A766" s="4"/>
      <c r="B766" s="17"/>
      <c r="C766" s="17"/>
      <c r="D766" s="17"/>
      <c r="E766" s="17"/>
      <c r="F766" s="38"/>
      <c r="G766" s="17"/>
      <c r="H766" s="39"/>
      <c r="I766" s="17"/>
      <c r="J766" s="17"/>
      <c r="K766" s="17"/>
      <c r="L766" s="17"/>
      <c r="M766" s="17"/>
      <c r="N766" s="17"/>
      <c r="O766" s="17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  <c r="BO766" s="17"/>
      <c r="BP766" s="17"/>
      <c r="BQ766" s="17"/>
      <c r="BR766" s="17"/>
      <c r="BS766" s="17"/>
      <c r="BT766" s="17"/>
      <c r="BU766" s="17"/>
      <c r="BV766" s="17"/>
      <c r="BW766" s="17"/>
      <c r="BX766" s="17"/>
      <c r="BY766" s="17"/>
      <c r="BZ766" s="17"/>
      <c r="CA766" s="17"/>
      <c r="CB766" s="17"/>
      <c r="CC766" s="17"/>
      <c r="CD766" s="17"/>
      <c r="CE766" s="17"/>
      <c r="CF766" s="17"/>
      <c r="CG766" s="17"/>
      <c r="CH766" s="17"/>
      <c r="CI766" s="17"/>
      <c r="CJ766" s="17"/>
      <c r="CK766" s="17"/>
      <c r="CL766" s="17"/>
      <c r="CM766" s="17"/>
      <c r="CN766" s="17"/>
      <c r="CO766" s="17"/>
      <c r="CP766" s="17"/>
      <c r="CQ766" s="17"/>
      <c r="CR766" s="17"/>
      <c r="CS766" s="17"/>
      <c r="CT766" s="17"/>
      <c r="CU766" s="17"/>
      <c r="CV766" s="17"/>
      <c r="CW766" s="17"/>
      <c r="CX766" s="426"/>
      <c r="CY766" s="426"/>
      <c r="CZ766" s="426"/>
      <c r="DA766" s="426"/>
    </row>
    <row r="767" spans="1:105" ht="15">
      <c r="A767" s="4"/>
      <c r="B767" s="17"/>
      <c r="C767" s="17"/>
      <c r="D767" s="17"/>
      <c r="E767" s="17"/>
      <c r="F767" s="38"/>
      <c r="G767" s="17"/>
      <c r="H767" s="39"/>
      <c r="I767" s="17"/>
      <c r="J767" s="17"/>
      <c r="K767" s="17"/>
      <c r="L767" s="17"/>
      <c r="M767" s="17"/>
      <c r="N767" s="17"/>
      <c r="O767" s="17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  <c r="BO767" s="17"/>
      <c r="BP767" s="17"/>
      <c r="BQ767" s="17"/>
      <c r="BR767" s="17"/>
      <c r="BS767" s="17"/>
      <c r="BT767" s="17"/>
      <c r="BU767" s="17"/>
      <c r="BV767" s="17"/>
      <c r="BW767" s="17"/>
      <c r="BX767" s="17"/>
      <c r="BY767" s="17"/>
      <c r="BZ767" s="17"/>
      <c r="CA767" s="17"/>
      <c r="CB767" s="17"/>
      <c r="CC767" s="17"/>
      <c r="CD767" s="17"/>
      <c r="CE767" s="17"/>
      <c r="CF767" s="17"/>
      <c r="CG767" s="17"/>
      <c r="CH767" s="17"/>
      <c r="CI767" s="17"/>
      <c r="CJ767" s="17"/>
      <c r="CK767" s="17"/>
      <c r="CL767" s="17"/>
      <c r="CM767" s="17"/>
      <c r="CN767" s="17"/>
      <c r="CO767" s="17"/>
      <c r="CP767" s="17"/>
      <c r="CQ767" s="17"/>
      <c r="CR767" s="17"/>
      <c r="CS767" s="17"/>
      <c r="CT767" s="17"/>
      <c r="CU767" s="17"/>
      <c r="CV767" s="17"/>
      <c r="CW767" s="17"/>
      <c r="CX767" s="426"/>
      <c r="CY767" s="426"/>
      <c r="CZ767" s="426"/>
      <c r="DA767" s="426"/>
    </row>
    <row r="768" spans="1:105" ht="15">
      <c r="A768" s="4"/>
      <c r="B768" s="17"/>
      <c r="C768" s="17"/>
      <c r="D768" s="17"/>
      <c r="E768" s="17"/>
      <c r="F768" s="38"/>
      <c r="G768" s="17"/>
      <c r="H768" s="39"/>
      <c r="I768" s="17"/>
      <c r="J768" s="17"/>
      <c r="K768" s="17"/>
      <c r="L768" s="17"/>
      <c r="M768" s="17"/>
      <c r="N768" s="17"/>
      <c r="O768" s="17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  <c r="BO768" s="17"/>
      <c r="BP768" s="17"/>
      <c r="BQ768" s="17"/>
      <c r="BR768" s="17"/>
      <c r="BS768" s="17"/>
      <c r="BT768" s="17"/>
      <c r="BU768" s="17"/>
      <c r="BV768" s="17"/>
      <c r="BW768" s="17"/>
      <c r="BX768" s="17"/>
      <c r="BY768" s="17"/>
      <c r="BZ768" s="17"/>
      <c r="CA768" s="17"/>
      <c r="CB768" s="17"/>
      <c r="CC768" s="17"/>
      <c r="CD768" s="17"/>
      <c r="CE768" s="17"/>
      <c r="CF768" s="17"/>
      <c r="CG768" s="17"/>
      <c r="CH768" s="17"/>
      <c r="CI768" s="17"/>
      <c r="CJ768" s="17"/>
      <c r="CK768" s="17"/>
      <c r="CL768" s="17"/>
      <c r="CM768" s="17"/>
      <c r="CN768" s="17"/>
      <c r="CO768" s="17"/>
      <c r="CP768" s="17"/>
      <c r="CQ768" s="17"/>
      <c r="CR768" s="17"/>
      <c r="CS768" s="17"/>
      <c r="CT768" s="17"/>
      <c r="CU768" s="17"/>
      <c r="CV768" s="17"/>
      <c r="CW768" s="17"/>
      <c r="CX768" s="426"/>
      <c r="CY768" s="426"/>
      <c r="CZ768" s="426"/>
      <c r="DA768" s="426"/>
    </row>
    <row r="769" spans="1:105" ht="15">
      <c r="A769" s="4"/>
      <c r="B769" s="17"/>
      <c r="C769" s="17"/>
      <c r="D769" s="17"/>
      <c r="E769" s="17"/>
      <c r="F769" s="38"/>
      <c r="G769" s="17"/>
      <c r="H769" s="39"/>
      <c r="I769" s="17"/>
      <c r="J769" s="17"/>
      <c r="K769" s="17"/>
      <c r="L769" s="17"/>
      <c r="M769" s="17"/>
      <c r="N769" s="17"/>
      <c r="O769" s="17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  <c r="BO769" s="17"/>
      <c r="BP769" s="17"/>
      <c r="BQ769" s="17"/>
      <c r="BR769" s="17"/>
      <c r="BS769" s="17"/>
      <c r="BT769" s="17"/>
      <c r="BU769" s="17"/>
      <c r="BV769" s="17"/>
      <c r="BW769" s="17"/>
      <c r="BX769" s="17"/>
      <c r="BY769" s="17"/>
      <c r="BZ769" s="17"/>
      <c r="CA769" s="17"/>
      <c r="CB769" s="17"/>
      <c r="CC769" s="17"/>
      <c r="CD769" s="17"/>
      <c r="CE769" s="17"/>
      <c r="CF769" s="17"/>
      <c r="CG769" s="17"/>
      <c r="CH769" s="17"/>
      <c r="CI769" s="17"/>
      <c r="CJ769" s="17"/>
      <c r="CK769" s="17"/>
      <c r="CL769" s="17"/>
      <c r="CM769" s="17"/>
      <c r="CN769" s="17"/>
      <c r="CO769" s="17"/>
      <c r="CP769" s="17"/>
      <c r="CQ769" s="17"/>
      <c r="CR769" s="17"/>
      <c r="CS769" s="17"/>
      <c r="CT769" s="17"/>
      <c r="CU769" s="17"/>
      <c r="CV769" s="17"/>
      <c r="CW769" s="17"/>
      <c r="CX769" s="426"/>
      <c r="CY769" s="426"/>
      <c r="CZ769" s="426"/>
      <c r="DA769" s="426"/>
    </row>
    <row r="770" spans="1:105" ht="15">
      <c r="A770" s="4"/>
      <c r="B770" s="17"/>
      <c r="C770" s="17"/>
      <c r="D770" s="17"/>
      <c r="E770" s="17"/>
      <c r="F770" s="38"/>
      <c r="G770" s="17"/>
      <c r="H770" s="39"/>
      <c r="I770" s="17"/>
      <c r="J770" s="17"/>
      <c r="K770" s="17"/>
      <c r="L770" s="17"/>
      <c r="M770" s="17"/>
      <c r="N770" s="17"/>
      <c r="O770" s="17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  <c r="BO770" s="17"/>
      <c r="BP770" s="17"/>
      <c r="BQ770" s="17"/>
      <c r="BR770" s="17"/>
      <c r="BS770" s="17"/>
      <c r="BT770" s="17"/>
      <c r="BU770" s="17"/>
      <c r="BV770" s="17"/>
      <c r="BW770" s="17"/>
      <c r="BX770" s="17"/>
      <c r="BY770" s="17"/>
      <c r="BZ770" s="17"/>
      <c r="CA770" s="17"/>
      <c r="CB770" s="17"/>
      <c r="CC770" s="17"/>
      <c r="CD770" s="17"/>
      <c r="CE770" s="17"/>
      <c r="CF770" s="17"/>
      <c r="CG770" s="17"/>
      <c r="CH770" s="17"/>
      <c r="CI770" s="17"/>
      <c r="CJ770" s="17"/>
      <c r="CK770" s="17"/>
      <c r="CL770" s="17"/>
      <c r="CM770" s="17"/>
      <c r="CN770" s="17"/>
      <c r="CO770" s="17"/>
      <c r="CP770" s="17"/>
      <c r="CQ770" s="17"/>
      <c r="CR770" s="17"/>
      <c r="CS770" s="17"/>
      <c r="CT770" s="17"/>
      <c r="CU770" s="17"/>
      <c r="CV770" s="17"/>
      <c r="CW770" s="17"/>
      <c r="CX770" s="426"/>
      <c r="CY770" s="426"/>
      <c r="CZ770" s="426"/>
      <c r="DA770" s="426"/>
    </row>
    <row r="771" spans="1:105" ht="15">
      <c r="A771" s="4"/>
      <c r="B771" s="17"/>
      <c r="C771" s="17"/>
      <c r="D771" s="17"/>
      <c r="E771" s="17"/>
      <c r="F771" s="38"/>
      <c r="G771" s="17"/>
      <c r="H771" s="39"/>
      <c r="I771" s="17"/>
      <c r="J771" s="17"/>
      <c r="K771" s="17"/>
      <c r="L771" s="17"/>
      <c r="M771" s="17"/>
      <c r="N771" s="17"/>
      <c r="O771" s="17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  <c r="BO771" s="17"/>
      <c r="BP771" s="17"/>
      <c r="BQ771" s="17"/>
      <c r="BR771" s="17"/>
      <c r="BS771" s="17"/>
      <c r="BT771" s="17"/>
      <c r="BU771" s="17"/>
      <c r="BV771" s="17"/>
      <c r="BW771" s="17"/>
      <c r="BX771" s="17"/>
      <c r="BY771" s="17"/>
      <c r="BZ771" s="17"/>
      <c r="CA771" s="17"/>
      <c r="CB771" s="17"/>
      <c r="CC771" s="17"/>
      <c r="CD771" s="17"/>
      <c r="CE771" s="17"/>
      <c r="CF771" s="17"/>
      <c r="CG771" s="17"/>
      <c r="CH771" s="17"/>
      <c r="CI771" s="17"/>
      <c r="CJ771" s="17"/>
      <c r="CK771" s="17"/>
      <c r="CL771" s="17"/>
      <c r="CM771" s="17"/>
      <c r="CN771" s="17"/>
      <c r="CO771" s="17"/>
      <c r="CP771" s="17"/>
      <c r="CQ771" s="17"/>
      <c r="CR771" s="17"/>
      <c r="CS771" s="17"/>
      <c r="CT771" s="17"/>
      <c r="CU771" s="17"/>
      <c r="CV771" s="17"/>
      <c r="CW771" s="17"/>
      <c r="CX771" s="426"/>
      <c r="CY771" s="426"/>
      <c r="CZ771" s="426"/>
      <c r="DA771" s="426"/>
    </row>
    <row r="772" spans="1:105" ht="15">
      <c r="A772" s="4"/>
      <c r="B772" s="17"/>
      <c r="C772" s="17"/>
      <c r="D772" s="17"/>
      <c r="E772" s="17"/>
      <c r="F772" s="38"/>
      <c r="G772" s="17"/>
      <c r="H772" s="39"/>
      <c r="I772" s="17"/>
      <c r="J772" s="17"/>
      <c r="K772" s="17"/>
      <c r="L772" s="17"/>
      <c r="M772" s="17"/>
      <c r="N772" s="17"/>
      <c r="O772" s="17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  <c r="BO772" s="17"/>
      <c r="BP772" s="17"/>
      <c r="BQ772" s="17"/>
      <c r="BR772" s="17"/>
      <c r="BS772" s="17"/>
      <c r="BT772" s="17"/>
      <c r="BU772" s="17"/>
      <c r="BV772" s="17"/>
      <c r="BW772" s="17"/>
      <c r="BX772" s="17"/>
      <c r="BY772" s="17"/>
      <c r="BZ772" s="17"/>
      <c r="CA772" s="17"/>
      <c r="CB772" s="17"/>
      <c r="CC772" s="17"/>
      <c r="CD772" s="17"/>
      <c r="CE772" s="17"/>
      <c r="CF772" s="17"/>
      <c r="CG772" s="17"/>
      <c r="CH772" s="17"/>
      <c r="CI772" s="17"/>
      <c r="CJ772" s="17"/>
      <c r="CK772" s="17"/>
      <c r="CL772" s="17"/>
      <c r="CM772" s="17"/>
      <c r="CN772" s="17"/>
      <c r="CO772" s="17"/>
      <c r="CP772" s="17"/>
      <c r="CQ772" s="17"/>
      <c r="CR772" s="17"/>
      <c r="CS772" s="17"/>
      <c r="CT772" s="17"/>
      <c r="CU772" s="17"/>
      <c r="CV772" s="17"/>
      <c r="CW772" s="17"/>
      <c r="CX772" s="426"/>
      <c r="CY772" s="426"/>
      <c r="CZ772" s="426"/>
      <c r="DA772" s="426"/>
    </row>
    <row r="773" spans="1:105" ht="15">
      <c r="A773" s="4"/>
      <c r="B773" s="17"/>
      <c r="C773" s="17"/>
      <c r="D773" s="17"/>
      <c r="E773" s="17"/>
      <c r="F773" s="38"/>
      <c r="G773" s="17"/>
      <c r="H773" s="39"/>
      <c r="I773" s="17"/>
      <c r="J773" s="17"/>
      <c r="K773" s="17"/>
      <c r="L773" s="17"/>
      <c r="M773" s="17"/>
      <c r="N773" s="17"/>
      <c r="O773" s="17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  <c r="BO773" s="17"/>
      <c r="BP773" s="17"/>
      <c r="BQ773" s="17"/>
      <c r="BR773" s="17"/>
      <c r="BS773" s="17"/>
      <c r="BT773" s="17"/>
      <c r="BU773" s="17"/>
      <c r="BV773" s="17"/>
      <c r="BW773" s="17"/>
      <c r="BX773" s="17"/>
      <c r="BY773" s="17"/>
      <c r="BZ773" s="17"/>
      <c r="CA773" s="17"/>
      <c r="CB773" s="17"/>
      <c r="CC773" s="17"/>
      <c r="CD773" s="17"/>
      <c r="CE773" s="17"/>
      <c r="CF773" s="17"/>
      <c r="CG773" s="17"/>
      <c r="CH773" s="17"/>
      <c r="CI773" s="17"/>
      <c r="CJ773" s="17"/>
      <c r="CK773" s="17"/>
      <c r="CL773" s="17"/>
      <c r="CM773" s="17"/>
      <c r="CN773" s="17"/>
      <c r="CO773" s="17"/>
      <c r="CP773" s="17"/>
      <c r="CQ773" s="17"/>
      <c r="CR773" s="17"/>
      <c r="CS773" s="17"/>
      <c r="CT773" s="17"/>
      <c r="CU773" s="17"/>
      <c r="CV773" s="17"/>
      <c r="CW773" s="17"/>
      <c r="CX773" s="426"/>
      <c r="CY773" s="426"/>
      <c r="CZ773" s="426"/>
      <c r="DA773" s="426"/>
    </row>
    <row r="774" spans="1:105" ht="15">
      <c r="A774" s="4"/>
      <c r="B774" s="17"/>
      <c r="C774" s="17"/>
      <c r="D774" s="17"/>
      <c r="E774" s="17"/>
      <c r="F774" s="38"/>
      <c r="G774" s="17"/>
      <c r="H774" s="39"/>
      <c r="I774" s="17"/>
      <c r="J774" s="17"/>
      <c r="K774" s="17"/>
      <c r="L774" s="17"/>
      <c r="M774" s="17"/>
      <c r="N774" s="17"/>
      <c r="O774" s="17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  <c r="BO774" s="17"/>
      <c r="BP774" s="17"/>
      <c r="BQ774" s="17"/>
      <c r="BR774" s="17"/>
      <c r="BS774" s="17"/>
      <c r="BT774" s="17"/>
      <c r="BU774" s="17"/>
      <c r="BV774" s="17"/>
      <c r="BW774" s="17"/>
      <c r="BX774" s="17"/>
      <c r="BY774" s="17"/>
      <c r="BZ774" s="17"/>
      <c r="CA774" s="17"/>
      <c r="CB774" s="17"/>
      <c r="CC774" s="17"/>
      <c r="CD774" s="17"/>
      <c r="CE774" s="17"/>
      <c r="CF774" s="17"/>
      <c r="CG774" s="17"/>
      <c r="CH774" s="17"/>
      <c r="CI774" s="17"/>
      <c r="CJ774" s="17"/>
      <c r="CK774" s="17"/>
      <c r="CL774" s="17"/>
      <c r="CM774" s="17"/>
      <c r="CN774" s="17"/>
      <c r="CO774" s="17"/>
      <c r="CP774" s="17"/>
      <c r="CQ774" s="17"/>
      <c r="CR774" s="17"/>
      <c r="CS774" s="17"/>
      <c r="CT774" s="17"/>
      <c r="CU774" s="17"/>
      <c r="CV774" s="17"/>
      <c r="CW774" s="17"/>
      <c r="CX774" s="426"/>
      <c r="CY774" s="426"/>
      <c r="CZ774" s="426"/>
      <c r="DA774" s="426"/>
    </row>
    <row r="775" spans="1:105" ht="15">
      <c r="A775" s="4"/>
      <c r="B775" s="17"/>
      <c r="C775" s="17"/>
      <c r="D775" s="17"/>
      <c r="E775" s="17"/>
      <c r="F775" s="38"/>
      <c r="G775" s="17"/>
      <c r="H775" s="39"/>
      <c r="I775" s="17"/>
      <c r="J775" s="17"/>
      <c r="K775" s="17"/>
      <c r="L775" s="17"/>
      <c r="M775" s="17"/>
      <c r="N775" s="17"/>
      <c r="O775" s="17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  <c r="BO775" s="17"/>
      <c r="BP775" s="17"/>
      <c r="BQ775" s="17"/>
      <c r="BR775" s="17"/>
      <c r="BS775" s="17"/>
      <c r="BT775" s="17"/>
      <c r="BU775" s="17"/>
      <c r="BV775" s="17"/>
      <c r="BW775" s="17"/>
      <c r="BX775" s="17"/>
      <c r="BY775" s="17"/>
      <c r="BZ775" s="17"/>
      <c r="CA775" s="17"/>
      <c r="CB775" s="17"/>
      <c r="CC775" s="17"/>
      <c r="CD775" s="17"/>
      <c r="CE775" s="17"/>
      <c r="CF775" s="17"/>
      <c r="CG775" s="17"/>
      <c r="CH775" s="17"/>
      <c r="CI775" s="17"/>
      <c r="CJ775" s="17"/>
      <c r="CK775" s="17"/>
      <c r="CL775" s="17"/>
      <c r="CM775" s="17"/>
      <c r="CN775" s="17"/>
      <c r="CO775" s="17"/>
      <c r="CP775" s="17"/>
      <c r="CQ775" s="17"/>
      <c r="CR775" s="17"/>
      <c r="CS775" s="17"/>
      <c r="CT775" s="17"/>
      <c r="CU775" s="17"/>
      <c r="CV775" s="17"/>
      <c r="CW775" s="17"/>
      <c r="CX775" s="426"/>
      <c r="CY775" s="426"/>
      <c r="CZ775" s="426"/>
      <c r="DA775" s="426"/>
    </row>
    <row r="776" spans="1:105" ht="15">
      <c r="A776" s="4"/>
      <c r="B776" s="17"/>
      <c r="C776" s="17"/>
      <c r="D776" s="17"/>
      <c r="E776" s="17"/>
      <c r="F776" s="38"/>
      <c r="G776" s="17"/>
      <c r="H776" s="39"/>
      <c r="I776" s="17"/>
      <c r="J776" s="17"/>
      <c r="K776" s="17"/>
      <c r="L776" s="17"/>
      <c r="M776" s="17"/>
      <c r="N776" s="17"/>
      <c r="O776" s="17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  <c r="BO776" s="17"/>
      <c r="BP776" s="17"/>
      <c r="BQ776" s="17"/>
      <c r="BR776" s="17"/>
      <c r="BS776" s="17"/>
      <c r="BT776" s="17"/>
      <c r="BU776" s="17"/>
      <c r="BV776" s="17"/>
      <c r="BW776" s="17"/>
      <c r="BX776" s="17"/>
      <c r="BY776" s="17"/>
      <c r="BZ776" s="17"/>
      <c r="CA776" s="17"/>
      <c r="CB776" s="17"/>
      <c r="CC776" s="17"/>
      <c r="CD776" s="17"/>
      <c r="CE776" s="17"/>
      <c r="CF776" s="17"/>
      <c r="CG776" s="17"/>
      <c r="CH776" s="17"/>
      <c r="CI776" s="17"/>
      <c r="CJ776" s="17"/>
      <c r="CK776" s="17"/>
      <c r="CL776" s="17"/>
      <c r="CM776" s="17"/>
      <c r="CN776" s="17"/>
      <c r="CO776" s="17"/>
      <c r="CP776" s="17"/>
      <c r="CQ776" s="17"/>
      <c r="CR776" s="17"/>
      <c r="CS776" s="17"/>
      <c r="CT776" s="17"/>
      <c r="CU776" s="17"/>
      <c r="CV776" s="17"/>
      <c r="CW776" s="17"/>
      <c r="CX776" s="426"/>
      <c r="CY776" s="426"/>
      <c r="CZ776" s="426"/>
      <c r="DA776" s="426"/>
    </row>
    <row r="777" spans="1:105" ht="15">
      <c r="A777" s="4"/>
      <c r="B777" s="17"/>
      <c r="C777" s="17"/>
      <c r="D777" s="17"/>
      <c r="E777" s="17"/>
      <c r="F777" s="38"/>
      <c r="G777" s="17"/>
      <c r="H777" s="39"/>
      <c r="I777" s="17"/>
      <c r="J777" s="17"/>
      <c r="K777" s="17"/>
      <c r="L777" s="17"/>
      <c r="M777" s="17"/>
      <c r="N777" s="17"/>
      <c r="O777" s="17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  <c r="BO777" s="17"/>
      <c r="BP777" s="17"/>
      <c r="BQ777" s="17"/>
      <c r="BR777" s="17"/>
      <c r="BS777" s="17"/>
      <c r="BT777" s="17"/>
      <c r="BU777" s="17"/>
      <c r="BV777" s="17"/>
      <c r="BW777" s="17"/>
      <c r="BX777" s="17"/>
      <c r="BY777" s="17"/>
      <c r="BZ777" s="17"/>
      <c r="CA777" s="17"/>
      <c r="CB777" s="17"/>
      <c r="CC777" s="17"/>
      <c r="CD777" s="17"/>
      <c r="CE777" s="17"/>
      <c r="CF777" s="17"/>
      <c r="CG777" s="17"/>
      <c r="CH777" s="17"/>
      <c r="CI777" s="17"/>
      <c r="CJ777" s="17"/>
      <c r="CK777" s="17"/>
      <c r="CL777" s="17"/>
      <c r="CM777" s="17"/>
      <c r="CN777" s="17"/>
      <c r="CO777" s="17"/>
      <c r="CP777" s="17"/>
      <c r="CQ777" s="17"/>
      <c r="CR777" s="17"/>
      <c r="CS777" s="17"/>
      <c r="CT777" s="17"/>
      <c r="CU777" s="17"/>
      <c r="CV777" s="17"/>
      <c r="CW777" s="17"/>
      <c r="CX777" s="426"/>
      <c r="CY777" s="426"/>
      <c r="CZ777" s="426"/>
      <c r="DA777" s="426"/>
    </row>
    <row r="778" spans="1:105" ht="15">
      <c r="A778" s="4"/>
      <c r="B778" s="17"/>
      <c r="C778" s="17"/>
      <c r="D778" s="17"/>
      <c r="E778" s="17"/>
      <c r="F778" s="38"/>
      <c r="G778" s="17"/>
      <c r="H778" s="39"/>
      <c r="I778" s="17"/>
      <c r="J778" s="17"/>
      <c r="K778" s="17"/>
      <c r="L778" s="17"/>
      <c r="M778" s="17"/>
      <c r="N778" s="17"/>
      <c r="O778" s="17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  <c r="BO778" s="17"/>
      <c r="BP778" s="17"/>
      <c r="BQ778" s="17"/>
      <c r="BR778" s="17"/>
      <c r="BS778" s="17"/>
      <c r="BT778" s="17"/>
      <c r="BU778" s="17"/>
      <c r="BV778" s="17"/>
      <c r="BW778" s="17"/>
      <c r="BX778" s="17"/>
      <c r="BY778" s="17"/>
      <c r="BZ778" s="17"/>
      <c r="CA778" s="17"/>
      <c r="CB778" s="17"/>
      <c r="CC778" s="17"/>
      <c r="CD778" s="17"/>
      <c r="CE778" s="17"/>
      <c r="CF778" s="17"/>
      <c r="CG778" s="17"/>
      <c r="CH778" s="17"/>
      <c r="CI778" s="17"/>
      <c r="CJ778" s="17"/>
      <c r="CK778" s="17"/>
      <c r="CL778" s="17"/>
      <c r="CM778" s="17"/>
      <c r="CN778" s="17"/>
      <c r="CO778" s="17"/>
      <c r="CP778" s="17"/>
      <c r="CQ778" s="17"/>
      <c r="CR778" s="17"/>
      <c r="CS778" s="17"/>
      <c r="CT778" s="17"/>
      <c r="CU778" s="17"/>
      <c r="CV778" s="17"/>
      <c r="CW778" s="17"/>
      <c r="CX778" s="426"/>
      <c r="CY778" s="426"/>
      <c r="CZ778" s="426"/>
      <c r="DA778" s="426"/>
    </row>
    <row r="779" spans="1:105" ht="15">
      <c r="A779" s="4"/>
      <c r="B779" s="17"/>
      <c r="C779" s="17"/>
      <c r="D779" s="17"/>
      <c r="E779" s="17"/>
      <c r="F779" s="38"/>
      <c r="G779" s="17"/>
      <c r="H779" s="39"/>
      <c r="I779" s="17"/>
      <c r="J779" s="17"/>
      <c r="K779" s="17"/>
      <c r="L779" s="17"/>
      <c r="M779" s="17"/>
      <c r="N779" s="17"/>
      <c r="O779" s="17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  <c r="BO779" s="17"/>
      <c r="BP779" s="17"/>
      <c r="BQ779" s="17"/>
      <c r="BR779" s="17"/>
      <c r="BS779" s="17"/>
      <c r="BT779" s="17"/>
      <c r="BU779" s="17"/>
      <c r="BV779" s="17"/>
      <c r="BW779" s="17"/>
      <c r="BX779" s="17"/>
      <c r="BY779" s="17"/>
      <c r="BZ779" s="17"/>
      <c r="CA779" s="17"/>
      <c r="CB779" s="17"/>
      <c r="CC779" s="17"/>
      <c r="CD779" s="17"/>
      <c r="CE779" s="17"/>
      <c r="CF779" s="17"/>
      <c r="CG779" s="17"/>
      <c r="CH779" s="17"/>
      <c r="CI779" s="17"/>
      <c r="CJ779" s="17"/>
      <c r="CK779" s="17"/>
      <c r="CL779" s="17"/>
      <c r="CM779" s="17"/>
      <c r="CN779" s="17"/>
      <c r="CO779" s="17"/>
      <c r="CP779" s="17"/>
      <c r="CQ779" s="17"/>
      <c r="CR779" s="17"/>
      <c r="CS779" s="17"/>
      <c r="CT779" s="17"/>
      <c r="CU779" s="17"/>
      <c r="CV779" s="17"/>
      <c r="CW779" s="17"/>
      <c r="CX779" s="426"/>
      <c r="CY779" s="426"/>
      <c r="CZ779" s="426"/>
      <c r="DA779" s="426"/>
    </row>
    <row r="780" spans="1:105" ht="15">
      <c r="A780" s="4"/>
      <c r="B780" s="17"/>
      <c r="C780" s="17"/>
      <c r="D780" s="17"/>
      <c r="E780" s="17"/>
      <c r="F780" s="38"/>
      <c r="G780" s="17"/>
      <c r="H780" s="39"/>
      <c r="I780" s="17"/>
      <c r="J780" s="17"/>
      <c r="K780" s="17"/>
      <c r="L780" s="17"/>
      <c r="M780" s="17"/>
      <c r="N780" s="17"/>
      <c r="O780" s="17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  <c r="BO780" s="17"/>
      <c r="BP780" s="17"/>
      <c r="BQ780" s="17"/>
      <c r="BR780" s="17"/>
      <c r="BS780" s="17"/>
      <c r="BT780" s="17"/>
      <c r="BU780" s="17"/>
      <c r="BV780" s="17"/>
      <c r="BW780" s="17"/>
      <c r="BX780" s="17"/>
      <c r="BY780" s="17"/>
      <c r="BZ780" s="17"/>
      <c r="CA780" s="17"/>
      <c r="CB780" s="17"/>
      <c r="CC780" s="17"/>
      <c r="CD780" s="17"/>
      <c r="CE780" s="17"/>
      <c r="CF780" s="17"/>
      <c r="CG780" s="17"/>
      <c r="CH780" s="17"/>
      <c r="CI780" s="17"/>
      <c r="CJ780" s="17"/>
      <c r="CK780" s="17"/>
      <c r="CL780" s="17"/>
      <c r="CM780" s="17"/>
      <c r="CN780" s="17"/>
      <c r="CO780" s="17"/>
      <c r="CP780" s="17"/>
      <c r="CQ780" s="17"/>
      <c r="CR780" s="17"/>
      <c r="CS780" s="17"/>
      <c r="CT780" s="17"/>
      <c r="CU780" s="17"/>
      <c r="CV780" s="17"/>
      <c r="CW780" s="17"/>
      <c r="CX780" s="426"/>
      <c r="CY780" s="426"/>
      <c r="CZ780" s="426"/>
      <c r="DA780" s="426"/>
    </row>
    <row r="781" spans="1:105" ht="15">
      <c r="A781" s="4"/>
      <c r="B781" s="17"/>
      <c r="C781" s="17"/>
      <c r="D781" s="17"/>
      <c r="E781" s="17"/>
      <c r="F781" s="38"/>
      <c r="G781" s="17"/>
      <c r="H781" s="39"/>
      <c r="I781" s="17"/>
      <c r="J781" s="17"/>
      <c r="K781" s="17"/>
      <c r="L781" s="17"/>
      <c r="M781" s="17"/>
      <c r="N781" s="17"/>
      <c r="O781" s="17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  <c r="BO781" s="17"/>
      <c r="BP781" s="17"/>
      <c r="BQ781" s="17"/>
      <c r="BR781" s="17"/>
      <c r="BS781" s="17"/>
      <c r="BT781" s="17"/>
      <c r="BU781" s="17"/>
      <c r="BV781" s="17"/>
      <c r="BW781" s="17"/>
      <c r="BX781" s="17"/>
      <c r="BY781" s="17"/>
      <c r="BZ781" s="17"/>
      <c r="CA781" s="17"/>
      <c r="CB781" s="17"/>
      <c r="CC781" s="17"/>
      <c r="CD781" s="17"/>
      <c r="CE781" s="17"/>
      <c r="CF781" s="17"/>
      <c r="CG781" s="17"/>
      <c r="CH781" s="17"/>
      <c r="CI781" s="17"/>
      <c r="CJ781" s="17"/>
      <c r="CK781" s="17"/>
      <c r="CL781" s="17"/>
      <c r="CM781" s="17"/>
      <c r="CN781" s="17"/>
      <c r="CO781" s="17"/>
      <c r="CP781" s="17"/>
      <c r="CQ781" s="17"/>
      <c r="CR781" s="17"/>
      <c r="CS781" s="17"/>
      <c r="CT781" s="17"/>
      <c r="CU781" s="17"/>
      <c r="CV781" s="17"/>
      <c r="CW781" s="17"/>
      <c r="CX781" s="426"/>
      <c r="CY781" s="426"/>
      <c r="CZ781" s="426"/>
      <c r="DA781" s="426"/>
    </row>
    <row r="782" spans="1:105" ht="15">
      <c r="A782" s="4"/>
      <c r="B782" s="17"/>
      <c r="C782" s="17"/>
      <c r="D782" s="17"/>
      <c r="E782" s="17"/>
      <c r="F782" s="38"/>
      <c r="G782" s="17"/>
      <c r="H782" s="39"/>
      <c r="I782" s="17"/>
      <c r="J782" s="17"/>
      <c r="K782" s="17"/>
      <c r="L782" s="17"/>
      <c r="M782" s="17"/>
      <c r="N782" s="17"/>
      <c r="O782" s="17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  <c r="BO782" s="17"/>
      <c r="BP782" s="17"/>
      <c r="BQ782" s="17"/>
      <c r="BR782" s="17"/>
      <c r="BS782" s="17"/>
      <c r="BT782" s="17"/>
      <c r="BU782" s="17"/>
      <c r="BV782" s="17"/>
      <c r="BW782" s="17"/>
      <c r="BX782" s="17"/>
      <c r="BY782" s="17"/>
      <c r="BZ782" s="17"/>
      <c r="CA782" s="17"/>
      <c r="CB782" s="17"/>
      <c r="CC782" s="17"/>
      <c r="CD782" s="17"/>
      <c r="CE782" s="17"/>
      <c r="CF782" s="17"/>
      <c r="CG782" s="17"/>
      <c r="CH782" s="17"/>
      <c r="CI782" s="17"/>
      <c r="CJ782" s="17"/>
      <c r="CK782" s="17"/>
      <c r="CL782" s="17"/>
      <c r="CM782" s="17"/>
      <c r="CN782" s="17"/>
      <c r="CO782" s="17"/>
      <c r="CP782" s="17"/>
      <c r="CQ782" s="17"/>
      <c r="CR782" s="17"/>
      <c r="CS782" s="17"/>
      <c r="CT782" s="17"/>
      <c r="CU782" s="17"/>
      <c r="CV782" s="17"/>
      <c r="CW782" s="17"/>
      <c r="CX782" s="426"/>
      <c r="CY782" s="426"/>
      <c r="CZ782" s="426"/>
      <c r="DA782" s="426"/>
    </row>
    <row r="783" spans="1:105" ht="15">
      <c r="A783" s="4"/>
      <c r="B783" s="17"/>
      <c r="C783" s="17"/>
      <c r="D783" s="17"/>
      <c r="E783" s="17"/>
      <c r="F783" s="38"/>
      <c r="G783" s="17"/>
      <c r="H783" s="39"/>
      <c r="I783" s="17"/>
      <c r="J783" s="17"/>
      <c r="K783" s="17"/>
      <c r="L783" s="17"/>
      <c r="M783" s="17"/>
      <c r="N783" s="17"/>
      <c r="O783" s="17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  <c r="BO783" s="17"/>
      <c r="BP783" s="17"/>
      <c r="BQ783" s="17"/>
      <c r="BR783" s="17"/>
      <c r="BS783" s="17"/>
      <c r="BT783" s="17"/>
      <c r="BU783" s="17"/>
      <c r="BV783" s="17"/>
      <c r="BW783" s="17"/>
      <c r="BX783" s="17"/>
      <c r="BY783" s="17"/>
      <c r="BZ783" s="17"/>
      <c r="CA783" s="17"/>
      <c r="CB783" s="17"/>
      <c r="CC783" s="17"/>
      <c r="CD783" s="17"/>
      <c r="CE783" s="17"/>
      <c r="CF783" s="17"/>
      <c r="CG783" s="17"/>
      <c r="CH783" s="17"/>
      <c r="CI783" s="17"/>
      <c r="CJ783" s="17"/>
      <c r="CK783" s="17"/>
      <c r="CL783" s="17"/>
      <c r="CM783" s="17"/>
      <c r="CN783" s="17"/>
      <c r="CO783" s="17"/>
      <c r="CP783" s="17"/>
      <c r="CQ783" s="17"/>
      <c r="CR783" s="17"/>
      <c r="CS783" s="17"/>
      <c r="CT783" s="17"/>
      <c r="CU783" s="17"/>
      <c r="CV783" s="17"/>
      <c r="CW783" s="17"/>
      <c r="CX783" s="426"/>
      <c r="CY783" s="426"/>
      <c r="CZ783" s="426"/>
      <c r="DA783" s="426"/>
    </row>
    <row r="784" spans="1:105" ht="15">
      <c r="A784" s="4"/>
      <c r="B784" s="17"/>
      <c r="C784" s="17"/>
      <c r="D784" s="17"/>
      <c r="E784" s="17"/>
      <c r="F784" s="38"/>
      <c r="G784" s="17"/>
      <c r="H784" s="39"/>
      <c r="I784" s="17"/>
      <c r="J784" s="17"/>
      <c r="K784" s="17"/>
      <c r="L784" s="17"/>
      <c r="M784" s="17"/>
      <c r="N784" s="17"/>
      <c r="O784" s="17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  <c r="BO784" s="17"/>
      <c r="BP784" s="17"/>
      <c r="BQ784" s="17"/>
      <c r="BR784" s="17"/>
      <c r="BS784" s="17"/>
      <c r="BT784" s="17"/>
      <c r="BU784" s="17"/>
      <c r="BV784" s="17"/>
      <c r="BW784" s="17"/>
      <c r="BX784" s="17"/>
      <c r="BY784" s="17"/>
      <c r="BZ784" s="17"/>
      <c r="CA784" s="17"/>
      <c r="CB784" s="17"/>
      <c r="CC784" s="17"/>
      <c r="CD784" s="17"/>
      <c r="CE784" s="17"/>
      <c r="CF784" s="17"/>
      <c r="CG784" s="17"/>
      <c r="CH784" s="17"/>
      <c r="CI784" s="17"/>
      <c r="CJ784" s="17"/>
      <c r="CK784" s="17"/>
      <c r="CL784" s="17"/>
      <c r="CM784" s="17"/>
      <c r="CN784" s="17"/>
      <c r="CO784" s="17"/>
      <c r="CP784" s="17"/>
      <c r="CQ784" s="17"/>
      <c r="CR784" s="17"/>
      <c r="CS784" s="17"/>
      <c r="CT784" s="17"/>
      <c r="CU784" s="17"/>
      <c r="CV784" s="17"/>
      <c r="CW784" s="17"/>
      <c r="CX784" s="426"/>
      <c r="CY784" s="426"/>
      <c r="CZ784" s="426"/>
      <c r="DA784" s="426"/>
    </row>
    <row r="785" spans="1:105" ht="15">
      <c r="A785" s="4"/>
      <c r="B785" s="17"/>
      <c r="C785" s="17"/>
      <c r="D785" s="17"/>
      <c r="E785" s="17"/>
      <c r="F785" s="38"/>
      <c r="G785" s="17"/>
      <c r="H785" s="39"/>
      <c r="I785" s="17"/>
      <c r="J785" s="17"/>
      <c r="K785" s="17"/>
      <c r="L785" s="17"/>
      <c r="M785" s="17"/>
      <c r="N785" s="17"/>
      <c r="O785" s="17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  <c r="BO785" s="17"/>
      <c r="BP785" s="17"/>
      <c r="BQ785" s="17"/>
      <c r="BR785" s="17"/>
      <c r="BS785" s="17"/>
      <c r="BT785" s="17"/>
      <c r="BU785" s="17"/>
      <c r="BV785" s="17"/>
      <c r="BW785" s="17"/>
      <c r="BX785" s="17"/>
      <c r="BY785" s="17"/>
      <c r="BZ785" s="17"/>
      <c r="CA785" s="17"/>
      <c r="CB785" s="17"/>
      <c r="CC785" s="17"/>
      <c r="CD785" s="17"/>
      <c r="CE785" s="17"/>
      <c r="CF785" s="17"/>
      <c r="CG785" s="17"/>
      <c r="CH785" s="17"/>
      <c r="CI785" s="17"/>
      <c r="CJ785" s="17"/>
      <c r="CK785" s="17"/>
      <c r="CL785" s="17"/>
      <c r="CM785" s="17"/>
      <c r="CN785" s="17"/>
      <c r="CO785" s="17"/>
      <c r="CP785" s="17"/>
      <c r="CQ785" s="17"/>
      <c r="CR785" s="17"/>
      <c r="CS785" s="17"/>
      <c r="CT785" s="17"/>
      <c r="CU785" s="17"/>
      <c r="CV785" s="17"/>
      <c r="CW785" s="17"/>
      <c r="CX785" s="426"/>
      <c r="CY785" s="426"/>
      <c r="CZ785" s="426"/>
      <c r="DA785" s="426"/>
    </row>
    <row r="786" spans="1:105" ht="15">
      <c r="A786" s="4"/>
      <c r="B786" s="17"/>
      <c r="C786" s="17"/>
      <c r="D786" s="17"/>
      <c r="E786" s="17"/>
      <c r="F786" s="38"/>
      <c r="G786" s="17"/>
      <c r="H786" s="39"/>
      <c r="I786" s="17"/>
      <c r="J786" s="17"/>
      <c r="K786" s="17"/>
      <c r="L786" s="17"/>
      <c r="M786" s="17"/>
      <c r="N786" s="17"/>
      <c r="O786" s="17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  <c r="BO786" s="17"/>
      <c r="BP786" s="17"/>
      <c r="BQ786" s="17"/>
      <c r="BR786" s="17"/>
      <c r="BS786" s="17"/>
      <c r="BT786" s="17"/>
      <c r="BU786" s="17"/>
      <c r="BV786" s="17"/>
      <c r="BW786" s="17"/>
      <c r="BX786" s="17"/>
      <c r="BY786" s="17"/>
      <c r="BZ786" s="17"/>
      <c r="CA786" s="17"/>
      <c r="CB786" s="17"/>
      <c r="CC786" s="17"/>
      <c r="CD786" s="17"/>
      <c r="CE786" s="17"/>
      <c r="CF786" s="17"/>
      <c r="CG786" s="17"/>
      <c r="CH786" s="17"/>
      <c r="CI786" s="17"/>
      <c r="CJ786" s="17"/>
      <c r="CK786" s="17"/>
      <c r="CL786" s="17"/>
      <c r="CM786" s="17"/>
      <c r="CN786" s="17"/>
      <c r="CO786" s="17"/>
      <c r="CP786" s="17"/>
      <c r="CQ786" s="17"/>
      <c r="CR786" s="17"/>
      <c r="CS786" s="17"/>
      <c r="CT786" s="17"/>
      <c r="CU786" s="17"/>
      <c r="CV786" s="17"/>
      <c r="CW786" s="17"/>
      <c r="CX786" s="426"/>
      <c r="CY786" s="426"/>
      <c r="CZ786" s="426"/>
      <c r="DA786" s="426"/>
    </row>
    <row r="787" spans="1:105" ht="15">
      <c r="A787" s="4"/>
      <c r="B787" s="17"/>
      <c r="C787" s="17"/>
      <c r="D787" s="17"/>
      <c r="E787" s="17"/>
      <c r="F787" s="38"/>
      <c r="G787" s="17"/>
      <c r="H787" s="39"/>
      <c r="I787" s="17"/>
      <c r="J787" s="17"/>
      <c r="K787" s="17"/>
      <c r="L787" s="17"/>
      <c r="M787" s="17"/>
      <c r="N787" s="17"/>
      <c r="O787" s="17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  <c r="BO787" s="17"/>
      <c r="BP787" s="17"/>
      <c r="BQ787" s="17"/>
      <c r="BR787" s="17"/>
      <c r="BS787" s="17"/>
      <c r="BT787" s="17"/>
      <c r="BU787" s="17"/>
      <c r="BV787" s="17"/>
      <c r="BW787" s="17"/>
      <c r="BX787" s="17"/>
      <c r="BY787" s="17"/>
      <c r="BZ787" s="17"/>
      <c r="CA787" s="17"/>
      <c r="CB787" s="17"/>
      <c r="CC787" s="17"/>
      <c r="CD787" s="17"/>
      <c r="CE787" s="17"/>
      <c r="CF787" s="17"/>
      <c r="CG787" s="17"/>
      <c r="CH787" s="17"/>
      <c r="CI787" s="17"/>
      <c r="CJ787" s="17"/>
      <c r="CK787" s="17"/>
      <c r="CL787" s="17"/>
      <c r="CM787" s="17"/>
      <c r="CN787" s="17"/>
      <c r="CO787" s="17"/>
      <c r="CP787" s="17"/>
      <c r="CQ787" s="17"/>
      <c r="CR787" s="17"/>
      <c r="CS787" s="17"/>
      <c r="CT787" s="17"/>
      <c r="CU787" s="17"/>
      <c r="CV787" s="17"/>
      <c r="CW787" s="17"/>
      <c r="CX787" s="426"/>
      <c r="CY787" s="426"/>
      <c r="CZ787" s="426"/>
      <c r="DA787" s="426"/>
    </row>
    <row r="788" spans="1:105" ht="15">
      <c r="A788" s="4"/>
      <c r="B788" s="17"/>
      <c r="C788" s="17"/>
      <c r="D788" s="17"/>
      <c r="E788" s="17"/>
      <c r="F788" s="38"/>
      <c r="G788" s="17"/>
      <c r="H788" s="39"/>
      <c r="I788" s="17"/>
      <c r="J788" s="17"/>
      <c r="K788" s="17"/>
      <c r="L788" s="17"/>
      <c r="M788" s="17"/>
      <c r="N788" s="17"/>
      <c r="O788" s="17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  <c r="BO788" s="17"/>
      <c r="BP788" s="17"/>
      <c r="BQ788" s="17"/>
      <c r="BR788" s="17"/>
      <c r="BS788" s="17"/>
      <c r="BT788" s="17"/>
      <c r="BU788" s="17"/>
      <c r="BV788" s="17"/>
      <c r="BW788" s="17"/>
      <c r="BX788" s="17"/>
      <c r="BY788" s="17"/>
      <c r="BZ788" s="17"/>
      <c r="CA788" s="17"/>
      <c r="CB788" s="17"/>
      <c r="CC788" s="17"/>
      <c r="CD788" s="17"/>
      <c r="CE788" s="17"/>
      <c r="CF788" s="17"/>
      <c r="CG788" s="17"/>
      <c r="CH788" s="17"/>
      <c r="CI788" s="17"/>
      <c r="CJ788" s="17"/>
      <c r="CK788" s="17"/>
      <c r="CL788" s="17"/>
      <c r="CM788" s="17"/>
      <c r="CN788" s="17"/>
      <c r="CO788" s="17"/>
      <c r="CP788" s="17"/>
      <c r="CQ788" s="17"/>
      <c r="CR788" s="17"/>
      <c r="CS788" s="17"/>
      <c r="CT788" s="17"/>
      <c r="CU788" s="17"/>
      <c r="CV788" s="17"/>
      <c r="CW788" s="17"/>
      <c r="CX788" s="426"/>
      <c r="CY788" s="426"/>
      <c r="CZ788" s="426"/>
      <c r="DA788" s="426"/>
    </row>
    <row r="789" spans="1:105" ht="15">
      <c r="A789" s="4"/>
      <c r="B789" s="17"/>
      <c r="C789" s="17"/>
      <c r="D789" s="17"/>
      <c r="E789" s="17"/>
      <c r="F789" s="38"/>
      <c r="G789" s="17"/>
      <c r="H789" s="39"/>
      <c r="I789" s="17"/>
      <c r="J789" s="17"/>
      <c r="K789" s="17"/>
      <c r="L789" s="17"/>
      <c r="M789" s="17"/>
      <c r="N789" s="17"/>
      <c r="O789" s="17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  <c r="BO789" s="17"/>
      <c r="BP789" s="17"/>
      <c r="BQ789" s="17"/>
      <c r="BR789" s="17"/>
      <c r="BS789" s="17"/>
      <c r="BT789" s="17"/>
      <c r="BU789" s="17"/>
      <c r="BV789" s="17"/>
      <c r="BW789" s="17"/>
      <c r="BX789" s="17"/>
      <c r="BY789" s="17"/>
      <c r="BZ789" s="17"/>
      <c r="CA789" s="17"/>
      <c r="CB789" s="17"/>
      <c r="CC789" s="17"/>
      <c r="CD789" s="17"/>
      <c r="CE789" s="17"/>
      <c r="CF789" s="17"/>
      <c r="CG789" s="17"/>
      <c r="CH789" s="17"/>
      <c r="CI789" s="17"/>
      <c r="CJ789" s="17"/>
      <c r="CK789" s="17"/>
      <c r="CL789" s="17"/>
      <c r="CM789" s="17"/>
      <c r="CN789" s="17"/>
      <c r="CO789" s="17"/>
      <c r="CP789" s="17"/>
      <c r="CQ789" s="17"/>
      <c r="CR789" s="17"/>
      <c r="CS789" s="17"/>
      <c r="CT789" s="17"/>
      <c r="CU789" s="17"/>
      <c r="CV789" s="17"/>
      <c r="CW789" s="17"/>
      <c r="CX789" s="426"/>
      <c r="CY789" s="426"/>
      <c r="CZ789" s="426"/>
      <c r="DA789" s="426"/>
    </row>
    <row r="790" spans="1:105" ht="15">
      <c r="A790" s="4"/>
      <c r="B790" s="17"/>
      <c r="C790" s="17"/>
      <c r="D790" s="17"/>
      <c r="E790" s="17"/>
      <c r="F790" s="38"/>
      <c r="G790" s="17"/>
      <c r="H790" s="39"/>
      <c r="I790" s="17"/>
      <c r="J790" s="17"/>
      <c r="K790" s="17"/>
      <c r="L790" s="17"/>
      <c r="M790" s="17"/>
      <c r="N790" s="17"/>
      <c r="O790" s="17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  <c r="BO790" s="17"/>
      <c r="BP790" s="17"/>
      <c r="BQ790" s="17"/>
      <c r="BR790" s="17"/>
      <c r="BS790" s="17"/>
      <c r="BT790" s="17"/>
      <c r="BU790" s="17"/>
      <c r="BV790" s="17"/>
      <c r="BW790" s="17"/>
      <c r="BX790" s="17"/>
      <c r="BY790" s="17"/>
      <c r="BZ790" s="17"/>
      <c r="CA790" s="17"/>
      <c r="CB790" s="17"/>
      <c r="CC790" s="17"/>
      <c r="CD790" s="17"/>
      <c r="CE790" s="17"/>
      <c r="CF790" s="17"/>
      <c r="CG790" s="17"/>
      <c r="CH790" s="17"/>
      <c r="CI790" s="17"/>
      <c r="CJ790" s="17"/>
      <c r="CK790" s="17"/>
      <c r="CL790" s="17"/>
      <c r="CM790" s="17"/>
      <c r="CN790" s="17"/>
      <c r="CO790" s="17"/>
      <c r="CP790" s="17"/>
      <c r="CQ790" s="17"/>
      <c r="CR790" s="17"/>
      <c r="CS790" s="17"/>
      <c r="CT790" s="17"/>
      <c r="CU790" s="17"/>
      <c r="CV790" s="17"/>
      <c r="CW790" s="17"/>
      <c r="CX790" s="426"/>
      <c r="CY790" s="426"/>
      <c r="CZ790" s="426"/>
      <c r="DA790" s="426"/>
    </row>
    <row r="791" spans="1:105" ht="15">
      <c r="A791" s="4"/>
      <c r="B791" s="17"/>
      <c r="C791" s="17"/>
      <c r="D791" s="17"/>
      <c r="E791" s="17"/>
      <c r="F791" s="38"/>
      <c r="G791" s="17"/>
      <c r="H791" s="39"/>
      <c r="I791" s="17"/>
      <c r="J791" s="17"/>
      <c r="K791" s="17"/>
      <c r="L791" s="17"/>
      <c r="M791" s="17"/>
      <c r="N791" s="17"/>
      <c r="O791" s="17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  <c r="BO791" s="17"/>
      <c r="BP791" s="17"/>
      <c r="BQ791" s="17"/>
      <c r="BR791" s="17"/>
      <c r="BS791" s="17"/>
      <c r="BT791" s="17"/>
      <c r="BU791" s="17"/>
      <c r="BV791" s="17"/>
      <c r="BW791" s="17"/>
      <c r="BX791" s="17"/>
      <c r="BY791" s="17"/>
      <c r="BZ791" s="17"/>
      <c r="CA791" s="17"/>
      <c r="CB791" s="17"/>
      <c r="CC791" s="17"/>
      <c r="CD791" s="17"/>
      <c r="CE791" s="17"/>
      <c r="CF791" s="17"/>
      <c r="CG791" s="17"/>
      <c r="CH791" s="17"/>
      <c r="CI791" s="17"/>
      <c r="CJ791" s="17"/>
      <c r="CK791" s="17"/>
      <c r="CL791" s="17"/>
      <c r="CM791" s="17"/>
      <c r="CN791" s="17"/>
      <c r="CO791" s="17"/>
      <c r="CP791" s="17"/>
      <c r="CQ791" s="17"/>
      <c r="CR791" s="17"/>
      <c r="CS791" s="17"/>
      <c r="CT791" s="17"/>
      <c r="CU791" s="17"/>
      <c r="CV791" s="17"/>
      <c r="CW791" s="17"/>
      <c r="CX791" s="426"/>
      <c r="CY791" s="426"/>
      <c r="CZ791" s="426"/>
      <c r="DA791" s="426"/>
    </row>
    <row r="792" spans="1:105" ht="15">
      <c r="A792" s="4"/>
      <c r="B792" s="17"/>
      <c r="C792" s="17"/>
      <c r="D792" s="17"/>
      <c r="E792" s="17"/>
      <c r="F792" s="38"/>
      <c r="G792" s="17"/>
      <c r="H792" s="39"/>
      <c r="I792" s="17"/>
      <c r="J792" s="17"/>
      <c r="K792" s="17"/>
      <c r="L792" s="17"/>
      <c r="M792" s="17"/>
      <c r="N792" s="17"/>
      <c r="O792" s="17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  <c r="BO792" s="17"/>
      <c r="BP792" s="17"/>
      <c r="BQ792" s="17"/>
      <c r="BR792" s="17"/>
      <c r="BS792" s="17"/>
      <c r="BT792" s="17"/>
      <c r="BU792" s="17"/>
      <c r="BV792" s="17"/>
      <c r="BW792" s="17"/>
      <c r="BX792" s="17"/>
      <c r="BY792" s="17"/>
      <c r="BZ792" s="17"/>
      <c r="CA792" s="17"/>
      <c r="CB792" s="17"/>
      <c r="CC792" s="17"/>
      <c r="CD792" s="17"/>
      <c r="CE792" s="17"/>
      <c r="CF792" s="17"/>
      <c r="CG792" s="17"/>
      <c r="CH792" s="17"/>
      <c r="CI792" s="17"/>
      <c r="CJ792" s="17"/>
      <c r="CK792" s="17"/>
      <c r="CL792" s="17"/>
      <c r="CM792" s="17"/>
      <c r="CN792" s="17"/>
      <c r="CO792" s="17"/>
      <c r="CP792" s="17"/>
      <c r="CQ792" s="17"/>
      <c r="CR792" s="17"/>
      <c r="CS792" s="17"/>
      <c r="CT792" s="17"/>
      <c r="CU792" s="17"/>
      <c r="CV792" s="17"/>
      <c r="CW792" s="17"/>
      <c r="CX792" s="426"/>
      <c r="CY792" s="426"/>
      <c r="CZ792" s="426"/>
      <c r="DA792" s="426"/>
    </row>
    <row r="793" spans="1:105" ht="15">
      <c r="A793" s="4"/>
      <c r="B793" s="17"/>
      <c r="C793" s="17"/>
      <c r="D793" s="17"/>
      <c r="E793" s="17"/>
      <c r="F793" s="38"/>
      <c r="G793" s="17"/>
      <c r="H793" s="39"/>
      <c r="I793" s="17"/>
      <c r="J793" s="17"/>
      <c r="K793" s="17"/>
      <c r="L793" s="17"/>
      <c r="M793" s="17"/>
      <c r="N793" s="17"/>
      <c r="O793" s="17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  <c r="BO793" s="17"/>
      <c r="BP793" s="17"/>
      <c r="BQ793" s="17"/>
      <c r="BR793" s="17"/>
      <c r="BS793" s="17"/>
      <c r="BT793" s="17"/>
      <c r="BU793" s="17"/>
      <c r="BV793" s="17"/>
      <c r="BW793" s="17"/>
      <c r="BX793" s="17"/>
      <c r="BY793" s="17"/>
      <c r="BZ793" s="17"/>
      <c r="CA793" s="17"/>
      <c r="CB793" s="17"/>
      <c r="CC793" s="17"/>
      <c r="CD793" s="17"/>
      <c r="CE793" s="17"/>
      <c r="CF793" s="17"/>
      <c r="CG793" s="17"/>
      <c r="CH793" s="17"/>
      <c r="CI793" s="17"/>
      <c r="CJ793" s="17"/>
      <c r="CK793" s="17"/>
      <c r="CL793" s="17"/>
      <c r="CM793" s="17"/>
      <c r="CN793" s="17"/>
      <c r="CO793" s="17"/>
      <c r="CP793" s="17"/>
      <c r="CQ793" s="17"/>
      <c r="CR793" s="17"/>
      <c r="CS793" s="17"/>
      <c r="CT793" s="17"/>
      <c r="CU793" s="17"/>
      <c r="CV793" s="17"/>
      <c r="CW793" s="17"/>
      <c r="CX793" s="426"/>
      <c r="CY793" s="426"/>
      <c r="CZ793" s="426"/>
      <c r="DA793" s="426"/>
    </row>
    <row r="794" spans="1:105" ht="15">
      <c r="A794" s="4"/>
      <c r="B794" s="17"/>
      <c r="C794" s="17"/>
      <c r="D794" s="17"/>
      <c r="E794" s="17"/>
      <c r="F794" s="38"/>
      <c r="G794" s="17"/>
      <c r="H794" s="39"/>
      <c r="I794" s="17"/>
      <c r="J794" s="17"/>
      <c r="K794" s="17"/>
      <c r="L794" s="17"/>
      <c r="M794" s="17"/>
      <c r="N794" s="17"/>
      <c r="O794" s="17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  <c r="BO794" s="17"/>
      <c r="BP794" s="17"/>
      <c r="BQ794" s="17"/>
      <c r="BR794" s="17"/>
      <c r="BS794" s="17"/>
      <c r="BT794" s="17"/>
      <c r="BU794" s="17"/>
      <c r="BV794" s="17"/>
      <c r="BW794" s="17"/>
      <c r="BX794" s="17"/>
      <c r="BY794" s="17"/>
      <c r="BZ794" s="17"/>
      <c r="CA794" s="17"/>
      <c r="CB794" s="17"/>
      <c r="CC794" s="17"/>
      <c r="CD794" s="17"/>
      <c r="CE794" s="17"/>
      <c r="CF794" s="17"/>
      <c r="CG794" s="17"/>
      <c r="CH794" s="17"/>
      <c r="CI794" s="17"/>
      <c r="CJ794" s="17"/>
      <c r="CK794" s="17"/>
      <c r="CL794" s="17"/>
      <c r="CM794" s="17"/>
      <c r="CN794" s="17"/>
      <c r="CO794" s="17"/>
      <c r="CP794" s="17"/>
      <c r="CQ794" s="17"/>
      <c r="CR794" s="17"/>
      <c r="CS794" s="17"/>
      <c r="CT794" s="17"/>
      <c r="CU794" s="17"/>
      <c r="CV794" s="17"/>
      <c r="CW794" s="17"/>
      <c r="CX794" s="426"/>
      <c r="CY794" s="426"/>
      <c r="CZ794" s="426"/>
      <c r="DA794" s="426"/>
    </row>
    <row r="795" spans="1:105" ht="15">
      <c r="A795" s="4"/>
      <c r="B795" s="17"/>
      <c r="C795" s="17"/>
      <c r="D795" s="17"/>
      <c r="E795" s="17"/>
      <c r="F795" s="38"/>
      <c r="G795" s="17"/>
      <c r="H795" s="39"/>
      <c r="I795" s="17"/>
      <c r="J795" s="17"/>
      <c r="K795" s="17"/>
      <c r="L795" s="17"/>
      <c r="M795" s="17"/>
      <c r="N795" s="17"/>
      <c r="O795" s="17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  <c r="BO795" s="17"/>
      <c r="BP795" s="17"/>
      <c r="BQ795" s="17"/>
      <c r="BR795" s="17"/>
      <c r="BS795" s="17"/>
      <c r="BT795" s="17"/>
      <c r="BU795" s="17"/>
      <c r="BV795" s="17"/>
      <c r="BW795" s="17"/>
      <c r="BX795" s="17"/>
      <c r="BY795" s="17"/>
      <c r="BZ795" s="17"/>
      <c r="CA795" s="17"/>
      <c r="CB795" s="17"/>
      <c r="CC795" s="17"/>
      <c r="CD795" s="17"/>
      <c r="CE795" s="17"/>
      <c r="CF795" s="17"/>
      <c r="CG795" s="17"/>
      <c r="CH795" s="17"/>
      <c r="CI795" s="17"/>
      <c r="CJ795" s="17"/>
      <c r="CK795" s="17"/>
      <c r="CL795" s="17"/>
      <c r="CM795" s="17"/>
      <c r="CN795" s="17"/>
      <c r="CO795" s="17"/>
      <c r="CP795" s="17"/>
      <c r="CQ795" s="17"/>
      <c r="CR795" s="17"/>
      <c r="CS795" s="17"/>
      <c r="CT795" s="17"/>
      <c r="CU795" s="17"/>
      <c r="CV795" s="17"/>
      <c r="CW795" s="17"/>
      <c r="CX795" s="426"/>
      <c r="CY795" s="426"/>
      <c r="CZ795" s="426"/>
      <c r="DA795" s="426"/>
    </row>
    <row r="796" spans="1:105" ht="15">
      <c r="A796" s="4"/>
      <c r="B796" s="17"/>
      <c r="C796" s="17"/>
      <c r="D796" s="17"/>
      <c r="E796" s="17"/>
      <c r="F796" s="38"/>
      <c r="G796" s="17"/>
      <c r="H796" s="39"/>
      <c r="I796" s="17"/>
      <c r="J796" s="17"/>
      <c r="K796" s="17"/>
      <c r="L796" s="17"/>
      <c r="M796" s="17"/>
      <c r="N796" s="17"/>
      <c r="O796" s="17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  <c r="BO796" s="17"/>
      <c r="BP796" s="17"/>
      <c r="BQ796" s="17"/>
      <c r="BR796" s="17"/>
      <c r="BS796" s="17"/>
      <c r="BT796" s="17"/>
      <c r="BU796" s="17"/>
      <c r="BV796" s="17"/>
      <c r="BW796" s="17"/>
      <c r="BX796" s="17"/>
      <c r="BY796" s="17"/>
      <c r="BZ796" s="17"/>
      <c r="CA796" s="17"/>
      <c r="CB796" s="17"/>
      <c r="CC796" s="17"/>
      <c r="CD796" s="17"/>
      <c r="CE796" s="17"/>
      <c r="CF796" s="17"/>
      <c r="CG796" s="17"/>
      <c r="CH796" s="17"/>
      <c r="CI796" s="17"/>
      <c r="CJ796" s="17"/>
      <c r="CK796" s="17"/>
      <c r="CL796" s="17"/>
      <c r="CM796" s="17"/>
      <c r="CN796" s="17"/>
      <c r="CO796" s="17"/>
      <c r="CP796" s="17"/>
      <c r="CQ796" s="17"/>
      <c r="CR796" s="17"/>
      <c r="CS796" s="17"/>
      <c r="CT796" s="17"/>
      <c r="CU796" s="17"/>
      <c r="CV796" s="17"/>
      <c r="CW796" s="17"/>
      <c r="CX796" s="426"/>
      <c r="CY796" s="426"/>
      <c r="CZ796" s="426"/>
      <c r="DA796" s="426"/>
    </row>
    <row r="797" spans="1:105" ht="15">
      <c r="A797" s="4"/>
      <c r="B797" s="17"/>
      <c r="C797" s="17"/>
      <c r="D797" s="17"/>
      <c r="E797" s="17"/>
      <c r="F797" s="38"/>
      <c r="G797" s="17"/>
      <c r="H797" s="39"/>
      <c r="I797" s="17"/>
      <c r="J797" s="17"/>
      <c r="K797" s="17"/>
      <c r="L797" s="17"/>
      <c r="M797" s="17"/>
      <c r="N797" s="17"/>
      <c r="O797" s="17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  <c r="BO797" s="17"/>
      <c r="BP797" s="17"/>
      <c r="BQ797" s="17"/>
      <c r="BR797" s="17"/>
      <c r="BS797" s="17"/>
      <c r="BT797" s="17"/>
      <c r="BU797" s="17"/>
      <c r="BV797" s="17"/>
      <c r="BW797" s="17"/>
      <c r="BX797" s="17"/>
      <c r="BY797" s="17"/>
      <c r="BZ797" s="17"/>
      <c r="CA797" s="17"/>
      <c r="CB797" s="17"/>
      <c r="CC797" s="17"/>
      <c r="CD797" s="17"/>
      <c r="CE797" s="17"/>
      <c r="CF797" s="17"/>
      <c r="CG797" s="17"/>
      <c r="CH797" s="17"/>
      <c r="CI797" s="17"/>
      <c r="CJ797" s="17"/>
      <c r="CK797" s="17"/>
      <c r="CL797" s="17"/>
      <c r="CM797" s="17"/>
      <c r="CN797" s="17"/>
      <c r="CO797" s="17"/>
      <c r="CP797" s="17"/>
      <c r="CQ797" s="17"/>
      <c r="CR797" s="17"/>
      <c r="CS797" s="17"/>
      <c r="CT797" s="17"/>
      <c r="CU797" s="17"/>
      <c r="CV797" s="17"/>
      <c r="CW797" s="17"/>
      <c r="CX797" s="426"/>
      <c r="CY797" s="426"/>
      <c r="CZ797" s="426"/>
      <c r="DA797" s="426"/>
    </row>
    <row r="798" spans="1:105" ht="15">
      <c r="A798" s="4"/>
      <c r="B798" s="17"/>
      <c r="C798" s="17"/>
      <c r="D798" s="17"/>
      <c r="E798" s="17"/>
      <c r="F798" s="38"/>
      <c r="G798" s="17"/>
      <c r="H798" s="39"/>
      <c r="I798" s="17"/>
      <c r="J798" s="17"/>
      <c r="K798" s="17"/>
      <c r="L798" s="17"/>
      <c r="M798" s="17"/>
      <c r="N798" s="17"/>
      <c r="O798" s="17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  <c r="BO798" s="17"/>
      <c r="BP798" s="17"/>
      <c r="BQ798" s="17"/>
      <c r="BR798" s="17"/>
      <c r="BS798" s="17"/>
      <c r="BT798" s="17"/>
      <c r="BU798" s="17"/>
      <c r="BV798" s="17"/>
      <c r="BW798" s="17"/>
      <c r="BX798" s="17"/>
      <c r="BY798" s="17"/>
      <c r="BZ798" s="17"/>
      <c r="CA798" s="17"/>
      <c r="CB798" s="17"/>
      <c r="CC798" s="17"/>
      <c r="CD798" s="17"/>
      <c r="CE798" s="17"/>
      <c r="CF798" s="17"/>
      <c r="CG798" s="17"/>
      <c r="CH798" s="17"/>
      <c r="CI798" s="17"/>
      <c r="CJ798" s="17"/>
      <c r="CK798" s="17"/>
      <c r="CL798" s="17"/>
      <c r="CM798" s="17"/>
      <c r="CN798" s="17"/>
      <c r="CO798" s="17"/>
      <c r="CP798" s="17"/>
      <c r="CQ798" s="17"/>
      <c r="CR798" s="17"/>
      <c r="CS798" s="17"/>
      <c r="CT798" s="17"/>
      <c r="CU798" s="17"/>
      <c r="CV798" s="17"/>
      <c r="CW798" s="17"/>
      <c r="CX798" s="426"/>
      <c r="CY798" s="426"/>
      <c r="CZ798" s="426"/>
      <c r="DA798" s="426"/>
    </row>
    <row r="799" spans="1:105" ht="15">
      <c r="A799" s="4"/>
      <c r="B799" s="17"/>
      <c r="C799" s="17"/>
      <c r="D799" s="17"/>
      <c r="E799" s="17"/>
      <c r="F799" s="38"/>
      <c r="G799" s="17"/>
      <c r="H799" s="39"/>
      <c r="I799" s="17"/>
      <c r="J799" s="17"/>
      <c r="K799" s="17"/>
      <c r="L799" s="17"/>
      <c r="M799" s="17"/>
      <c r="N799" s="17"/>
      <c r="O799" s="17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  <c r="BO799" s="17"/>
      <c r="BP799" s="17"/>
      <c r="BQ799" s="17"/>
      <c r="BR799" s="17"/>
      <c r="BS799" s="17"/>
      <c r="BT799" s="17"/>
      <c r="BU799" s="17"/>
      <c r="BV799" s="17"/>
      <c r="BW799" s="17"/>
      <c r="BX799" s="17"/>
      <c r="BY799" s="17"/>
      <c r="BZ799" s="17"/>
      <c r="CA799" s="17"/>
      <c r="CB799" s="17"/>
      <c r="CC799" s="17"/>
      <c r="CD799" s="17"/>
      <c r="CE799" s="17"/>
      <c r="CF799" s="17"/>
      <c r="CG799" s="17"/>
      <c r="CH799" s="17"/>
      <c r="CI799" s="17"/>
      <c r="CJ799" s="17"/>
      <c r="CK799" s="17"/>
      <c r="CL799" s="17"/>
      <c r="CM799" s="17"/>
      <c r="CN799" s="17"/>
      <c r="CO799" s="17"/>
      <c r="CP799" s="17"/>
      <c r="CQ799" s="17"/>
      <c r="CR799" s="17"/>
      <c r="CS799" s="17"/>
      <c r="CT799" s="17"/>
      <c r="CU799" s="17"/>
      <c r="CV799" s="17"/>
      <c r="CW799" s="17"/>
      <c r="CX799" s="426"/>
      <c r="CY799" s="426"/>
      <c r="CZ799" s="426"/>
      <c r="DA799" s="426"/>
    </row>
    <row r="800" spans="1:105" ht="15">
      <c r="A800" s="4"/>
      <c r="B800" s="17"/>
      <c r="C800" s="17"/>
      <c r="D800" s="17"/>
      <c r="E800" s="17"/>
      <c r="F800" s="38"/>
      <c r="G800" s="17"/>
      <c r="H800" s="39"/>
      <c r="I800" s="17"/>
      <c r="J800" s="17"/>
      <c r="K800" s="17"/>
      <c r="L800" s="17"/>
      <c r="M800" s="17"/>
      <c r="N800" s="17"/>
      <c r="O800" s="17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  <c r="BO800" s="17"/>
      <c r="BP800" s="17"/>
      <c r="BQ800" s="17"/>
      <c r="BR800" s="17"/>
      <c r="BS800" s="17"/>
      <c r="BT800" s="17"/>
      <c r="BU800" s="17"/>
      <c r="BV800" s="17"/>
      <c r="BW800" s="17"/>
      <c r="BX800" s="17"/>
      <c r="BY800" s="17"/>
      <c r="BZ800" s="17"/>
      <c r="CA800" s="17"/>
      <c r="CB800" s="17"/>
      <c r="CC800" s="17"/>
      <c r="CD800" s="17"/>
      <c r="CE800" s="17"/>
      <c r="CF800" s="17"/>
      <c r="CG800" s="17"/>
      <c r="CH800" s="17"/>
      <c r="CI800" s="17"/>
      <c r="CJ800" s="17"/>
      <c r="CK800" s="17"/>
      <c r="CL800" s="17"/>
      <c r="CM800" s="17"/>
      <c r="CN800" s="17"/>
      <c r="CO800" s="17"/>
      <c r="CP800" s="17"/>
      <c r="CQ800" s="17"/>
      <c r="CR800" s="17"/>
      <c r="CS800" s="17"/>
      <c r="CT800" s="17"/>
      <c r="CU800" s="17"/>
      <c r="CV800" s="17"/>
      <c r="CW800" s="17"/>
      <c r="CX800" s="426"/>
      <c r="CY800" s="426"/>
      <c r="CZ800" s="426"/>
      <c r="DA800" s="426"/>
    </row>
    <row r="801" spans="1:105" ht="15">
      <c r="A801" s="4"/>
      <c r="B801" s="17"/>
      <c r="C801" s="17"/>
      <c r="D801" s="17"/>
      <c r="E801" s="17"/>
      <c r="F801" s="38"/>
      <c r="G801" s="17"/>
      <c r="H801" s="39"/>
      <c r="I801" s="17"/>
      <c r="J801" s="17"/>
      <c r="K801" s="17"/>
      <c r="L801" s="17"/>
      <c r="M801" s="17"/>
      <c r="N801" s="17"/>
      <c r="O801" s="17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  <c r="BO801" s="17"/>
      <c r="BP801" s="17"/>
      <c r="BQ801" s="17"/>
      <c r="BR801" s="17"/>
      <c r="BS801" s="17"/>
      <c r="BT801" s="17"/>
      <c r="BU801" s="17"/>
      <c r="BV801" s="17"/>
      <c r="BW801" s="17"/>
      <c r="BX801" s="17"/>
      <c r="BY801" s="17"/>
      <c r="BZ801" s="17"/>
      <c r="CA801" s="17"/>
      <c r="CB801" s="17"/>
      <c r="CC801" s="17"/>
      <c r="CD801" s="17"/>
      <c r="CE801" s="17"/>
      <c r="CF801" s="17"/>
      <c r="CG801" s="17"/>
      <c r="CH801" s="17"/>
      <c r="CI801" s="17"/>
      <c r="CJ801" s="17"/>
      <c r="CK801" s="17"/>
      <c r="CL801" s="17"/>
      <c r="CM801" s="17"/>
      <c r="CN801" s="17"/>
      <c r="CO801" s="17"/>
      <c r="CP801" s="17"/>
      <c r="CQ801" s="17"/>
      <c r="CR801" s="17"/>
      <c r="CS801" s="17"/>
      <c r="CT801" s="17"/>
      <c r="CU801" s="17"/>
      <c r="CV801" s="17"/>
      <c r="CW801" s="17"/>
      <c r="CX801" s="426"/>
      <c r="CY801" s="426"/>
      <c r="CZ801" s="426"/>
      <c r="DA801" s="426"/>
    </row>
    <row r="802" spans="1:105" ht="15">
      <c r="A802" s="4"/>
      <c r="B802" s="17"/>
      <c r="C802" s="17"/>
      <c r="D802" s="17"/>
      <c r="E802" s="17"/>
      <c r="F802" s="38"/>
      <c r="G802" s="17"/>
      <c r="H802" s="39"/>
      <c r="I802" s="17"/>
      <c r="J802" s="17"/>
      <c r="K802" s="17"/>
      <c r="L802" s="17"/>
      <c r="M802" s="17"/>
      <c r="N802" s="17"/>
      <c r="O802" s="17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  <c r="BO802" s="17"/>
      <c r="BP802" s="17"/>
      <c r="BQ802" s="17"/>
      <c r="BR802" s="17"/>
      <c r="BS802" s="17"/>
      <c r="BT802" s="17"/>
      <c r="BU802" s="17"/>
      <c r="BV802" s="17"/>
      <c r="BW802" s="17"/>
      <c r="BX802" s="17"/>
      <c r="BY802" s="17"/>
      <c r="BZ802" s="17"/>
      <c r="CA802" s="17"/>
      <c r="CB802" s="17"/>
      <c r="CC802" s="17"/>
      <c r="CD802" s="17"/>
      <c r="CE802" s="17"/>
      <c r="CF802" s="17"/>
      <c r="CG802" s="17"/>
      <c r="CH802" s="17"/>
      <c r="CI802" s="17"/>
      <c r="CJ802" s="17"/>
      <c r="CK802" s="17"/>
      <c r="CL802" s="17"/>
      <c r="CM802" s="17"/>
      <c r="CN802" s="17"/>
      <c r="CO802" s="17"/>
      <c r="CP802" s="17"/>
      <c r="CQ802" s="17"/>
      <c r="CR802" s="17"/>
      <c r="CS802" s="17"/>
      <c r="CT802" s="17"/>
      <c r="CU802" s="17"/>
      <c r="CV802" s="17"/>
      <c r="CW802" s="17"/>
      <c r="CX802" s="426"/>
      <c r="CY802" s="426"/>
      <c r="CZ802" s="426"/>
      <c r="DA802" s="426"/>
    </row>
    <row r="803" spans="1:105" ht="15">
      <c r="A803" s="4"/>
      <c r="B803" s="17"/>
      <c r="C803" s="17"/>
      <c r="D803" s="17"/>
      <c r="E803" s="17"/>
      <c r="F803" s="38"/>
      <c r="G803" s="17"/>
      <c r="H803" s="39"/>
      <c r="I803" s="17"/>
      <c r="J803" s="17"/>
      <c r="K803" s="17"/>
      <c r="L803" s="17"/>
      <c r="M803" s="17"/>
      <c r="N803" s="17"/>
      <c r="O803" s="17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  <c r="BO803" s="17"/>
      <c r="BP803" s="17"/>
      <c r="BQ803" s="17"/>
      <c r="BR803" s="17"/>
      <c r="BS803" s="17"/>
      <c r="BT803" s="17"/>
      <c r="BU803" s="17"/>
      <c r="BV803" s="17"/>
      <c r="BW803" s="17"/>
      <c r="BX803" s="17"/>
      <c r="BY803" s="17"/>
      <c r="BZ803" s="17"/>
      <c r="CA803" s="17"/>
      <c r="CB803" s="17"/>
      <c r="CC803" s="17"/>
      <c r="CD803" s="17"/>
      <c r="CE803" s="17"/>
      <c r="CF803" s="17"/>
      <c r="CG803" s="17"/>
      <c r="CH803" s="17"/>
      <c r="CI803" s="17"/>
      <c r="CJ803" s="17"/>
      <c r="CK803" s="17"/>
      <c r="CL803" s="17"/>
      <c r="CM803" s="17"/>
      <c r="CN803" s="17"/>
      <c r="CO803" s="17"/>
      <c r="CP803" s="17"/>
      <c r="CQ803" s="17"/>
      <c r="CR803" s="17"/>
      <c r="CS803" s="17"/>
      <c r="CT803" s="17"/>
      <c r="CU803" s="17"/>
      <c r="CV803" s="17"/>
      <c r="CW803" s="17"/>
      <c r="CX803" s="426"/>
      <c r="CY803" s="426"/>
      <c r="CZ803" s="426"/>
      <c r="DA803" s="426"/>
    </row>
    <row r="804" spans="1:105" ht="15">
      <c r="A804" s="4"/>
      <c r="B804" s="17"/>
      <c r="C804" s="17"/>
      <c r="D804" s="17"/>
      <c r="E804" s="17"/>
      <c r="F804" s="38"/>
      <c r="G804" s="17"/>
      <c r="H804" s="39"/>
      <c r="I804" s="17"/>
      <c r="J804" s="17"/>
      <c r="K804" s="17"/>
      <c r="L804" s="17"/>
      <c r="M804" s="17"/>
      <c r="N804" s="17"/>
      <c r="O804" s="17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  <c r="BO804" s="17"/>
      <c r="BP804" s="17"/>
      <c r="BQ804" s="17"/>
      <c r="BR804" s="17"/>
      <c r="BS804" s="17"/>
      <c r="BT804" s="17"/>
      <c r="BU804" s="17"/>
      <c r="BV804" s="17"/>
      <c r="BW804" s="17"/>
      <c r="BX804" s="17"/>
      <c r="BY804" s="17"/>
      <c r="BZ804" s="17"/>
      <c r="CA804" s="17"/>
      <c r="CB804" s="17"/>
      <c r="CC804" s="17"/>
      <c r="CD804" s="17"/>
      <c r="CE804" s="17"/>
      <c r="CF804" s="17"/>
      <c r="CG804" s="17"/>
      <c r="CH804" s="17"/>
      <c r="CI804" s="17"/>
      <c r="CJ804" s="17"/>
      <c r="CK804" s="17"/>
      <c r="CL804" s="17"/>
      <c r="CM804" s="17"/>
      <c r="CN804" s="17"/>
      <c r="CO804" s="17"/>
      <c r="CP804" s="17"/>
      <c r="CQ804" s="17"/>
      <c r="CR804" s="17"/>
      <c r="CS804" s="17"/>
      <c r="CT804" s="17"/>
      <c r="CU804" s="17"/>
      <c r="CV804" s="17"/>
      <c r="CW804" s="17"/>
      <c r="CX804" s="426"/>
      <c r="CY804" s="426"/>
      <c r="CZ804" s="426"/>
      <c r="DA804" s="426"/>
    </row>
    <row r="805" spans="1:105" ht="15">
      <c r="A805" s="4"/>
      <c r="B805" s="17"/>
      <c r="C805" s="17"/>
      <c r="D805" s="17"/>
      <c r="E805" s="17"/>
      <c r="F805" s="38"/>
      <c r="G805" s="17"/>
      <c r="H805" s="39"/>
      <c r="I805" s="17"/>
      <c r="J805" s="17"/>
      <c r="K805" s="17"/>
      <c r="L805" s="17"/>
      <c r="M805" s="17"/>
      <c r="N805" s="17"/>
      <c r="O805" s="17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  <c r="BO805" s="17"/>
      <c r="BP805" s="17"/>
      <c r="BQ805" s="17"/>
      <c r="BR805" s="17"/>
      <c r="BS805" s="17"/>
      <c r="BT805" s="17"/>
      <c r="BU805" s="17"/>
      <c r="BV805" s="17"/>
      <c r="BW805" s="17"/>
      <c r="BX805" s="17"/>
      <c r="BY805" s="17"/>
      <c r="BZ805" s="17"/>
      <c r="CA805" s="17"/>
      <c r="CB805" s="17"/>
      <c r="CC805" s="17"/>
      <c r="CD805" s="17"/>
      <c r="CE805" s="17"/>
      <c r="CF805" s="17"/>
      <c r="CG805" s="17"/>
      <c r="CH805" s="17"/>
      <c r="CI805" s="17"/>
      <c r="CJ805" s="17"/>
      <c r="CK805" s="17"/>
      <c r="CL805" s="17"/>
      <c r="CM805" s="17"/>
      <c r="CN805" s="17"/>
      <c r="CO805" s="17"/>
      <c r="CP805" s="17"/>
      <c r="CQ805" s="17"/>
      <c r="CR805" s="17"/>
      <c r="CS805" s="17"/>
      <c r="CT805" s="17"/>
      <c r="CU805" s="17"/>
      <c r="CV805" s="17"/>
      <c r="CW805" s="17"/>
      <c r="CX805" s="426"/>
      <c r="CY805" s="426"/>
      <c r="CZ805" s="426"/>
      <c r="DA805" s="426"/>
    </row>
    <row r="806" spans="1:105" ht="15">
      <c r="A806" s="4"/>
      <c r="B806" s="17"/>
      <c r="C806" s="17"/>
      <c r="D806" s="17"/>
      <c r="E806" s="17"/>
      <c r="F806" s="38"/>
      <c r="G806" s="17"/>
      <c r="H806" s="39"/>
      <c r="I806" s="17"/>
      <c r="J806" s="17"/>
      <c r="K806" s="17"/>
      <c r="L806" s="17"/>
      <c r="M806" s="17"/>
      <c r="N806" s="17"/>
      <c r="O806" s="17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  <c r="BO806" s="17"/>
      <c r="BP806" s="17"/>
      <c r="BQ806" s="17"/>
      <c r="BR806" s="17"/>
      <c r="BS806" s="17"/>
      <c r="BT806" s="17"/>
      <c r="BU806" s="17"/>
      <c r="BV806" s="17"/>
      <c r="BW806" s="17"/>
      <c r="BX806" s="17"/>
      <c r="BY806" s="17"/>
      <c r="BZ806" s="17"/>
      <c r="CA806" s="17"/>
      <c r="CB806" s="17"/>
      <c r="CC806" s="17"/>
      <c r="CD806" s="17"/>
      <c r="CE806" s="17"/>
      <c r="CF806" s="17"/>
      <c r="CG806" s="17"/>
      <c r="CH806" s="17"/>
      <c r="CI806" s="17"/>
      <c r="CJ806" s="17"/>
      <c r="CK806" s="17"/>
      <c r="CL806" s="17"/>
      <c r="CM806" s="17"/>
      <c r="CN806" s="17"/>
      <c r="CO806" s="17"/>
      <c r="CP806" s="17"/>
      <c r="CQ806" s="17"/>
      <c r="CR806" s="17"/>
      <c r="CS806" s="17"/>
      <c r="CT806" s="17"/>
      <c r="CU806" s="17"/>
      <c r="CV806" s="17"/>
      <c r="CW806" s="17"/>
      <c r="CX806" s="426"/>
      <c r="CY806" s="426"/>
      <c r="CZ806" s="426"/>
      <c r="DA806" s="426"/>
    </row>
    <row r="807" spans="1:105" ht="15">
      <c r="A807" s="4"/>
      <c r="B807" s="17"/>
      <c r="C807" s="17"/>
      <c r="D807" s="17"/>
      <c r="E807" s="17"/>
      <c r="F807" s="38"/>
      <c r="G807" s="17"/>
      <c r="H807" s="39"/>
      <c r="I807" s="17"/>
      <c r="J807" s="17"/>
      <c r="K807" s="17"/>
      <c r="L807" s="17"/>
      <c r="M807" s="17"/>
      <c r="N807" s="17"/>
      <c r="O807" s="17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  <c r="BO807" s="17"/>
      <c r="BP807" s="17"/>
      <c r="BQ807" s="17"/>
      <c r="BR807" s="17"/>
      <c r="BS807" s="17"/>
      <c r="BT807" s="17"/>
      <c r="BU807" s="17"/>
      <c r="BV807" s="17"/>
      <c r="BW807" s="17"/>
      <c r="BX807" s="17"/>
      <c r="BY807" s="17"/>
      <c r="BZ807" s="17"/>
      <c r="CA807" s="17"/>
      <c r="CB807" s="17"/>
      <c r="CC807" s="17"/>
      <c r="CD807" s="17"/>
      <c r="CE807" s="17"/>
      <c r="CF807" s="17"/>
      <c r="CG807" s="17"/>
      <c r="CH807" s="17"/>
      <c r="CI807" s="17"/>
      <c r="CJ807" s="17"/>
      <c r="CK807" s="17"/>
      <c r="CL807" s="17"/>
      <c r="CM807" s="17"/>
      <c r="CN807" s="17"/>
      <c r="CO807" s="17"/>
      <c r="CP807" s="17"/>
      <c r="CQ807" s="17"/>
      <c r="CR807" s="17"/>
      <c r="CS807" s="17"/>
      <c r="CT807" s="17"/>
      <c r="CU807" s="17"/>
      <c r="CV807" s="17"/>
      <c r="CW807" s="17"/>
      <c r="CX807" s="426"/>
      <c r="CY807" s="426"/>
      <c r="CZ807" s="426"/>
      <c r="DA807" s="426"/>
    </row>
    <row r="808" spans="1:105" ht="15">
      <c r="A808" s="4"/>
      <c r="B808" s="17"/>
      <c r="C808" s="17"/>
      <c r="D808" s="17"/>
      <c r="E808" s="17"/>
      <c r="F808" s="38"/>
      <c r="G808" s="17"/>
      <c r="H808" s="39"/>
      <c r="I808" s="17"/>
      <c r="J808" s="17"/>
      <c r="K808" s="17"/>
      <c r="L808" s="17"/>
      <c r="M808" s="17"/>
      <c r="N808" s="17"/>
      <c r="O808" s="17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  <c r="BO808" s="17"/>
      <c r="BP808" s="17"/>
      <c r="BQ808" s="17"/>
      <c r="BR808" s="17"/>
      <c r="BS808" s="17"/>
      <c r="BT808" s="17"/>
      <c r="BU808" s="17"/>
      <c r="BV808" s="17"/>
      <c r="BW808" s="17"/>
      <c r="BX808" s="17"/>
      <c r="BY808" s="17"/>
      <c r="BZ808" s="17"/>
      <c r="CA808" s="17"/>
      <c r="CB808" s="17"/>
      <c r="CC808" s="17"/>
      <c r="CD808" s="17"/>
      <c r="CE808" s="17"/>
      <c r="CF808" s="17"/>
      <c r="CG808" s="17"/>
      <c r="CH808" s="17"/>
      <c r="CI808" s="17"/>
      <c r="CJ808" s="17"/>
      <c r="CK808" s="17"/>
      <c r="CL808" s="17"/>
      <c r="CM808" s="17"/>
      <c r="CN808" s="17"/>
      <c r="CO808" s="17"/>
      <c r="CP808" s="17"/>
      <c r="CQ808" s="17"/>
      <c r="CR808" s="17"/>
      <c r="CS808" s="17"/>
      <c r="CT808" s="17"/>
      <c r="CU808" s="17"/>
      <c r="CV808" s="17"/>
      <c r="CW808" s="17"/>
      <c r="CX808" s="426"/>
      <c r="CY808" s="426"/>
      <c r="CZ808" s="426"/>
      <c r="DA808" s="426"/>
    </row>
    <row r="809" spans="1:105" ht="15">
      <c r="A809" s="4"/>
      <c r="B809" s="17"/>
      <c r="C809" s="17"/>
      <c r="D809" s="17"/>
      <c r="E809" s="17"/>
      <c r="F809" s="38"/>
      <c r="G809" s="17"/>
      <c r="H809" s="39"/>
      <c r="I809" s="17"/>
      <c r="J809" s="17"/>
      <c r="K809" s="17"/>
      <c r="L809" s="17"/>
      <c r="M809" s="17"/>
      <c r="N809" s="17"/>
      <c r="O809" s="17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  <c r="BO809" s="17"/>
      <c r="BP809" s="17"/>
      <c r="BQ809" s="17"/>
      <c r="BR809" s="17"/>
      <c r="BS809" s="17"/>
      <c r="BT809" s="17"/>
      <c r="BU809" s="17"/>
      <c r="BV809" s="17"/>
      <c r="BW809" s="17"/>
      <c r="BX809" s="17"/>
      <c r="BY809" s="17"/>
      <c r="BZ809" s="17"/>
      <c r="CA809" s="17"/>
      <c r="CB809" s="17"/>
      <c r="CC809" s="17"/>
      <c r="CD809" s="17"/>
      <c r="CE809" s="17"/>
      <c r="CF809" s="17"/>
      <c r="CG809" s="17"/>
      <c r="CH809" s="17"/>
      <c r="CI809" s="17"/>
      <c r="CJ809" s="17"/>
      <c r="CK809" s="17"/>
      <c r="CL809" s="17"/>
      <c r="CM809" s="17"/>
      <c r="CN809" s="17"/>
      <c r="CO809" s="17"/>
      <c r="CP809" s="17"/>
      <c r="CQ809" s="17"/>
      <c r="CR809" s="17"/>
      <c r="CS809" s="17"/>
      <c r="CT809" s="17"/>
      <c r="CU809" s="17"/>
      <c r="CV809" s="17"/>
      <c r="CW809" s="17"/>
      <c r="CX809" s="426"/>
      <c r="CY809" s="426"/>
      <c r="CZ809" s="426"/>
      <c r="DA809" s="426"/>
    </row>
    <row r="810" spans="1:105" ht="15">
      <c r="A810" s="4"/>
      <c r="B810" s="17"/>
      <c r="C810" s="17"/>
      <c r="D810" s="17"/>
      <c r="E810" s="17"/>
      <c r="F810" s="38"/>
      <c r="G810" s="17"/>
      <c r="H810" s="39"/>
      <c r="I810" s="17"/>
      <c r="J810" s="17"/>
      <c r="K810" s="17"/>
      <c r="L810" s="17"/>
      <c r="M810" s="17"/>
      <c r="N810" s="17"/>
      <c r="O810" s="17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  <c r="BO810" s="17"/>
      <c r="BP810" s="17"/>
      <c r="BQ810" s="17"/>
      <c r="BR810" s="17"/>
      <c r="BS810" s="17"/>
      <c r="BT810" s="17"/>
      <c r="BU810" s="17"/>
      <c r="BV810" s="17"/>
      <c r="BW810" s="17"/>
      <c r="BX810" s="17"/>
      <c r="BY810" s="17"/>
      <c r="BZ810" s="17"/>
      <c r="CA810" s="17"/>
      <c r="CB810" s="17"/>
      <c r="CC810" s="17"/>
      <c r="CD810" s="17"/>
      <c r="CE810" s="17"/>
      <c r="CF810" s="17"/>
      <c r="CG810" s="17"/>
      <c r="CH810" s="17"/>
      <c r="CI810" s="17"/>
      <c r="CJ810" s="17"/>
      <c r="CK810" s="17"/>
      <c r="CL810" s="17"/>
      <c r="CM810" s="17"/>
      <c r="CN810" s="17"/>
      <c r="CO810" s="17"/>
      <c r="CP810" s="17"/>
      <c r="CQ810" s="17"/>
      <c r="CR810" s="17"/>
      <c r="CS810" s="17"/>
      <c r="CT810" s="17"/>
      <c r="CU810" s="17"/>
      <c r="CV810" s="17"/>
      <c r="CW810" s="17"/>
      <c r="CX810" s="426"/>
      <c r="CY810" s="426"/>
      <c r="CZ810" s="426"/>
      <c r="DA810" s="426"/>
    </row>
    <row r="811" spans="1:105" ht="15">
      <c r="A811" s="4"/>
      <c r="B811" s="17"/>
      <c r="C811" s="17"/>
      <c r="D811" s="17"/>
      <c r="E811" s="17"/>
      <c r="F811" s="38"/>
      <c r="G811" s="17"/>
      <c r="H811" s="39"/>
      <c r="I811" s="17"/>
      <c r="J811" s="17"/>
      <c r="K811" s="17"/>
      <c r="L811" s="17"/>
      <c r="M811" s="17"/>
      <c r="N811" s="17"/>
      <c r="O811" s="17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  <c r="BO811" s="17"/>
      <c r="BP811" s="17"/>
      <c r="BQ811" s="17"/>
      <c r="BR811" s="17"/>
      <c r="BS811" s="17"/>
      <c r="BT811" s="17"/>
      <c r="BU811" s="17"/>
      <c r="BV811" s="17"/>
      <c r="BW811" s="17"/>
      <c r="BX811" s="17"/>
      <c r="BY811" s="17"/>
      <c r="BZ811" s="17"/>
      <c r="CA811" s="17"/>
      <c r="CB811" s="17"/>
      <c r="CC811" s="17"/>
      <c r="CD811" s="17"/>
      <c r="CE811" s="17"/>
      <c r="CF811" s="17"/>
      <c r="CG811" s="17"/>
      <c r="CH811" s="17"/>
      <c r="CI811" s="17"/>
      <c r="CJ811" s="17"/>
      <c r="CK811" s="17"/>
      <c r="CL811" s="17"/>
      <c r="CM811" s="17"/>
      <c r="CN811" s="17"/>
      <c r="CO811" s="17"/>
      <c r="CP811" s="17"/>
      <c r="CQ811" s="17"/>
      <c r="CR811" s="17"/>
      <c r="CS811" s="17"/>
      <c r="CT811" s="17"/>
      <c r="CU811" s="17"/>
      <c r="CV811" s="17"/>
      <c r="CW811" s="17"/>
      <c r="CX811" s="426"/>
      <c r="CY811" s="426"/>
      <c r="CZ811" s="426"/>
      <c r="DA811" s="426"/>
    </row>
    <row r="812" spans="1:105" ht="15">
      <c r="A812" s="4"/>
      <c r="B812" s="17"/>
      <c r="C812" s="17"/>
      <c r="D812" s="17"/>
      <c r="E812" s="17"/>
      <c r="F812" s="38"/>
      <c r="G812" s="17"/>
      <c r="H812" s="39"/>
      <c r="I812" s="17"/>
      <c r="J812" s="17"/>
      <c r="K812" s="17"/>
      <c r="L812" s="17"/>
      <c r="M812" s="17"/>
      <c r="N812" s="17"/>
      <c r="O812" s="17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  <c r="BO812" s="17"/>
      <c r="BP812" s="17"/>
      <c r="BQ812" s="17"/>
      <c r="BR812" s="17"/>
      <c r="BS812" s="17"/>
      <c r="BT812" s="17"/>
      <c r="BU812" s="17"/>
      <c r="BV812" s="17"/>
      <c r="BW812" s="17"/>
      <c r="BX812" s="17"/>
      <c r="BY812" s="17"/>
      <c r="BZ812" s="17"/>
      <c r="CA812" s="17"/>
      <c r="CB812" s="17"/>
      <c r="CC812" s="17"/>
      <c r="CD812" s="17"/>
      <c r="CE812" s="17"/>
      <c r="CF812" s="17"/>
      <c r="CG812" s="17"/>
      <c r="CH812" s="17"/>
      <c r="CI812" s="17"/>
      <c r="CJ812" s="17"/>
      <c r="CK812" s="17"/>
      <c r="CL812" s="17"/>
      <c r="CM812" s="17"/>
      <c r="CN812" s="17"/>
      <c r="CO812" s="17"/>
      <c r="CP812" s="17"/>
      <c r="CQ812" s="17"/>
      <c r="CR812" s="17"/>
      <c r="CS812" s="17"/>
      <c r="CT812" s="17"/>
      <c r="CU812" s="17"/>
      <c r="CV812" s="17"/>
      <c r="CW812" s="17"/>
      <c r="CX812" s="426"/>
      <c r="CY812" s="426"/>
      <c r="CZ812" s="426"/>
      <c r="DA812" s="426"/>
    </row>
    <row r="813" spans="1:105" ht="15">
      <c r="A813" s="4"/>
      <c r="B813" s="17"/>
      <c r="C813" s="17"/>
      <c r="D813" s="17"/>
      <c r="E813" s="17"/>
      <c r="F813" s="38"/>
      <c r="G813" s="17"/>
      <c r="H813" s="39"/>
      <c r="I813" s="17"/>
      <c r="J813" s="17"/>
      <c r="K813" s="17"/>
      <c r="L813" s="17"/>
      <c r="M813" s="17"/>
      <c r="N813" s="17"/>
      <c r="O813" s="17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  <c r="BO813" s="17"/>
      <c r="BP813" s="17"/>
      <c r="BQ813" s="17"/>
      <c r="BR813" s="17"/>
      <c r="BS813" s="17"/>
      <c r="BT813" s="17"/>
      <c r="BU813" s="17"/>
      <c r="BV813" s="17"/>
      <c r="BW813" s="17"/>
      <c r="BX813" s="17"/>
      <c r="BY813" s="17"/>
      <c r="BZ813" s="17"/>
      <c r="CA813" s="17"/>
      <c r="CB813" s="17"/>
      <c r="CC813" s="17"/>
      <c r="CD813" s="17"/>
      <c r="CE813" s="17"/>
      <c r="CF813" s="17"/>
      <c r="CG813" s="17"/>
      <c r="CH813" s="17"/>
      <c r="CI813" s="17"/>
      <c r="CJ813" s="17"/>
      <c r="CK813" s="17"/>
      <c r="CL813" s="17"/>
      <c r="CM813" s="17"/>
      <c r="CN813" s="17"/>
      <c r="CO813" s="17"/>
      <c r="CP813" s="17"/>
      <c r="CQ813" s="17"/>
      <c r="CR813" s="17"/>
      <c r="CS813" s="17"/>
      <c r="CT813" s="17"/>
      <c r="CU813" s="17"/>
      <c r="CV813" s="17"/>
      <c r="CW813" s="17"/>
      <c r="CX813" s="426"/>
      <c r="CY813" s="426"/>
      <c r="CZ813" s="426"/>
      <c r="DA813" s="426"/>
    </row>
    <row r="814" spans="1:105" ht="15">
      <c r="A814" s="4"/>
      <c r="B814" s="17"/>
      <c r="C814" s="17"/>
      <c r="D814" s="17"/>
      <c r="E814" s="17"/>
      <c r="F814" s="38"/>
      <c r="G814" s="17"/>
      <c r="H814" s="39"/>
      <c r="I814" s="17"/>
      <c r="J814" s="17"/>
      <c r="K814" s="17"/>
      <c r="L814" s="17"/>
      <c r="M814" s="17"/>
      <c r="N814" s="17"/>
      <c r="O814" s="17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  <c r="BO814" s="17"/>
      <c r="BP814" s="17"/>
      <c r="BQ814" s="17"/>
      <c r="BR814" s="17"/>
      <c r="BS814" s="17"/>
      <c r="BT814" s="17"/>
      <c r="BU814" s="17"/>
      <c r="BV814" s="17"/>
      <c r="BW814" s="17"/>
      <c r="BX814" s="17"/>
      <c r="BY814" s="17"/>
      <c r="BZ814" s="17"/>
      <c r="CA814" s="17"/>
      <c r="CB814" s="17"/>
      <c r="CC814" s="17"/>
      <c r="CD814" s="17"/>
      <c r="CE814" s="17"/>
      <c r="CF814" s="17"/>
      <c r="CG814" s="17"/>
      <c r="CH814" s="17"/>
      <c r="CI814" s="17"/>
      <c r="CJ814" s="17"/>
      <c r="CK814" s="17"/>
      <c r="CL814" s="17"/>
      <c r="CM814" s="17"/>
      <c r="CN814" s="17"/>
      <c r="CO814" s="17"/>
      <c r="CP814" s="17"/>
      <c r="CQ814" s="17"/>
      <c r="CR814" s="17"/>
      <c r="CS814" s="17"/>
      <c r="CT814" s="17"/>
      <c r="CU814" s="17"/>
      <c r="CV814" s="17"/>
      <c r="CW814" s="17"/>
      <c r="CX814" s="426"/>
      <c r="CY814" s="426"/>
      <c r="CZ814" s="426"/>
      <c r="DA814" s="426"/>
    </row>
    <row r="815" spans="1:105" ht="15">
      <c r="A815" s="4"/>
      <c r="B815" s="17"/>
      <c r="C815" s="17"/>
      <c r="D815" s="17"/>
      <c r="E815" s="17"/>
      <c r="F815" s="38"/>
      <c r="G815" s="17"/>
      <c r="H815" s="39"/>
      <c r="I815" s="17"/>
      <c r="J815" s="17"/>
      <c r="K815" s="17"/>
      <c r="L815" s="17"/>
      <c r="M815" s="17"/>
      <c r="N815" s="17"/>
      <c r="O815" s="17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  <c r="BO815" s="17"/>
      <c r="BP815" s="17"/>
      <c r="BQ815" s="17"/>
      <c r="BR815" s="17"/>
      <c r="BS815" s="17"/>
      <c r="BT815" s="17"/>
      <c r="BU815" s="17"/>
      <c r="BV815" s="17"/>
      <c r="BW815" s="17"/>
      <c r="BX815" s="17"/>
      <c r="BY815" s="17"/>
      <c r="BZ815" s="17"/>
      <c r="CA815" s="17"/>
      <c r="CB815" s="17"/>
      <c r="CC815" s="17"/>
      <c r="CD815" s="17"/>
      <c r="CE815" s="17"/>
      <c r="CF815" s="17"/>
      <c r="CG815" s="17"/>
      <c r="CH815" s="17"/>
      <c r="CI815" s="17"/>
      <c r="CJ815" s="17"/>
      <c r="CK815" s="17"/>
      <c r="CL815" s="17"/>
      <c r="CM815" s="17"/>
      <c r="CN815" s="17"/>
      <c r="CO815" s="17"/>
      <c r="CP815" s="17"/>
      <c r="CQ815" s="17"/>
      <c r="CR815" s="17"/>
      <c r="CS815" s="17"/>
      <c r="CT815" s="17"/>
      <c r="CU815" s="17"/>
      <c r="CV815" s="17"/>
      <c r="CW815" s="17"/>
      <c r="CX815" s="426"/>
      <c r="CY815" s="426"/>
      <c r="CZ815" s="426"/>
      <c r="DA815" s="426"/>
    </row>
    <row r="816" spans="1:105" ht="15">
      <c r="A816" s="4"/>
      <c r="B816" s="17"/>
      <c r="C816" s="17"/>
      <c r="D816" s="17"/>
      <c r="E816" s="17"/>
      <c r="F816" s="38"/>
      <c r="G816" s="17"/>
      <c r="H816" s="39"/>
      <c r="I816" s="17"/>
      <c r="J816" s="17"/>
      <c r="K816" s="17"/>
      <c r="L816" s="17"/>
      <c r="M816" s="17"/>
      <c r="N816" s="17"/>
      <c r="O816" s="17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  <c r="BO816" s="17"/>
      <c r="BP816" s="17"/>
      <c r="BQ816" s="17"/>
      <c r="BR816" s="17"/>
      <c r="BS816" s="17"/>
      <c r="BT816" s="17"/>
      <c r="BU816" s="17"/>
      <c r="BV816" s="17"/>
      <c r="BW816" s="17"/>
      <c r="BX816" s="17"/>
      <c r="BY816" s="17"/>
      <c r="BZ816" s="17"/>
      <c r="CA816" s="17"/>
      <c r="CB816" s="17"/>
      <c r="CC816" s="17"/>
      <c r="CD816" s="17"/>
      <c r="CE816" s="17"/>
      <c r="CF816" s="17"/>
      <c r="CG816" s="17"/>
      <c r="CH816" s="17"/>
      <c r="CI816" s="17"/>
      <c r="CJ816" s="17"/>
      <c r="CK816" s="17"/>
      <c r="CL816" s="17"/>
      <c r="CM816" s="17"/>
      <c r="CN816" s="17"/>
      <c r="CO816" s="17"/>
      <c r="CP816" s="17"/>
      <c r="CQ816" s="17"/>
      <c r="CR816" s="17"/>
      <c r="CS816" s="17"/>
      <c r="CT816" s="17"/>
      <c r="CU816" s="17"/>
      <c r="CV816" s="17"/>
      <c r="CW816" s="17"/>
      <c r="CX816" s="426"/>
      <c r="CY816" s="426"/>
      <c r="CZ816" s="426"/>
      <c r="DA816" s="426"/>
    </row>
    <row r="817" spans="1:105" ht="15">
      <c r="A817" s="4"/>
      <c r="B817" s="17"/>
      <c r="C817" s="17"/>
      <c r="D817" s="17"/>
      <c r="E817" s="17"/>
      <c r="F817" s="38"/>
      <c r="G817" s="17"/>
      <c r="H817" s="39"/>
      <c r="I817" s="17"/>
      <c r="J817" s="17"/>
      <c r="K817" s="17"/>
      <c r="L817" s="17"/>
      <c r="M817" s="17"/>
      <c r="N817" s="17"/>
      <c r="O817" s="17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  <c r="BO817" s="17"/>
      <c r="BP817" s="17"/>
      <c r="BQ817" s="17"/>
      <c r="BR817" s="17"/>
      <c r="BS817" s="17"/>
      <c r="BT817" s="17"/>
      <c r="BU817" s="17"/>
      <c r="BV817" s="17"/>
      <c r="BW817" s="17"/>
      <c r="BX817" s="17"/>
      <c r="BY817" s="17"/>
      <c r="BZ817" s="17"/>
      <c r="CA817" s="17"/>
      <c r="CB817" s="17"/>
      <c r="CC817" s="17"/>
      <c r="CD817" s="17"/>
      <c r="CE817" s="17"/>
      <c r="CF817" s="17"/>
      <c r="CG817" s="17"/>
      <c r="CH817" s="17"/>
      <c r="CI817" s="17"/>
      <c r="CJ817" s="17"/>
      <c r="CK817" s="17"/>
      <c r="CL817" s="17"/>
      <c r="CM817" s="17"/>
      <c r="CN817" s="17"/>
      <c r="CO817" s="17"/>
      <c r="CP817" s="17"/>
      <c r="CQ817" s="17"/>
      <c r="CR817" s="17"/>
      <c r="CS817" s="17"/>
      <c r="CT817" s="17"/>
      <c r="CU817" s="17"/>
      <c r="CV817" s="17"/>
      <c r="CW817" s="17"/>
      <c r="CX817" s="426"/>
      <c r="CY817" s="426"/>
      <c r="CZ817" s="426"/>
      <c r="DA817" s="426"/>
    </row>
    <row r="818" spans="1:105" ht="15">
      <c r="A818" s="4"/>
      <c r="B818" s="17"/>
      <c r="C818" s="17"/>
      <c r="D818" s="17"/>
      <c r="E818" s="17"/>
      <c r="F818" s="38"/>
      <c r="G818" s="17"/>
      <c r="H818" s="39"/>
      <c r="I818" s="17"/>
      <c r="J818" s="17"/>
      <c r="K818" s="17"/>
      <c r="L818" s="17"/>
      <c r="M818" s="17"/>
      <c r="N818" s="17"/>
      <c r="O818" s="17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  <c r="BO818" s="17"/>
      <c r="BP818" s="17"/>
      <c r="BQ818" s="17"/>
      <c r="BR818" s="17"/>
      <c r="BS818" s="17"/>
      <c r="BT818" s="17"/>
      <c r="BU818" s="17"/>
      <c r="BV818" s="17"/>
      <c r="BW818" s="17"/>
      <c r="BX818" s="17"/>
      <c r="BY818" s="17"/>
      <c r="BZ818" s="17"/>
      <c r="CA818" s="17"/>
      <c r="CB818" s="17"/>
      <c r="CC818" s="17"/>
      <c r="CD818" s="17"/>
      <c r="CE818" s="17"/>
      <c r="CF818" s="17"/>
      <c r="CG818" s="17"/>
      <c r="CH818" s="17"/>
      <c r="CI818" s="17"/>
      <c r="CJ818" s="17"/>
      <c r="CK818" s="17"/>
      <c r="CL818" s="17"/>
      <c r="CM818" s="17"/>
      <c r="CN818" s="17"/>
      <c r="CO818" s="17"/>
      <c r="CP818" s="17"/>
      <c r="CQ818" s="17"/>
      <c r="CR818" s="17"/>
      <c r="CS818" s="17"/>
      <c r="CT818" s="17"/>
      <c r="CU818" s="17"/>
      <c r="CV818" s="17"/>
      <c r="CW818" s="17"/>
      <c r="CX818" s="426"/>
      <c r="CY818" s="426"/>
      <c r="CZ818" s="426"/>
      <c r="DA818" s="426"/>
    </row>
    <row r="819" spans="1:105" ht="15">
      <c r="A819" s="4"/>
      <c r="B819" s="17"/>
      <c r="C819" s="17"/>
      <c r="D819" s="17"/>
      <c r="E819" s="17"/>
      <c r="F819" s="38"/>
      <c r="G819" s="17"/>
      <c r="H819" s="39"/>
      <c r="I819" s="17"/>
      <c r="J819" s="17"/>
      <c r="K819" s="17"/>
      <c r="L819" s="17"/>
      <c r="M819" s="17"/>
      <c r="N819" s="17"/>
      <c r="O819" s="17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  <c r="BO819" s="17"/>
      <c r="BP819" s="17"/>
      <c r="BQ819" s="17"/>
      <c r="BR819" s="17"/>
      <c r="BS819" s="17"/>
      <c r="BT819" s="17"/>
      <c r="BU819" s="17"/>
      <c r="BV819" s="17"/>
      <c r="BW819" s="17"/>
      <c r="BX819" s="17"/>
      <c r="BY819" s="17"/>
      <c r="BZ819" s="17"/>
      <c r="CA819" s="17"/>
      <c r="CB819" s="17"/>
      <c r="CC819" s="17"/>
      <c r="CD819" s="17"/>
      <c r="CE819" s="17"/>
      <c r="CF819" s="17"/>
      <c r="CG819" s="17"/>
      <c r="CH819" s="17"/>
      <c r="CI819" s="17"/>
      <c r="CJ819" s="17"/>
      <c r="CK819" s="17"/>
      <c r="CL819" s="17"/>
      <c r="CM819" s="17"/>
      <c r="CN819" s="17"/>
      <c r="CO819" s="17"/>
      <c r="CP819" s="17"/>
      <c r="CQ819" s="17"/>
      <c r="CR819" s="17"/>
      <c r="CS819" s="17"/>
      <c r="CT819" s="17"/>
      <c r="CU819" s="17"/>
      <c r="CV819" s="17"/>
      <c r="CW819" s="17"/>
      <c r="CX819" s="426"/>
      <c r="CY819" s="426"/>
      <c r="CZ819" s="426"/>
      <c r="DA819" s="426"/>
    </row>
    <row r="820" spans="1:105" ht="15">
      <c r="A820" s="4"/>
      <c r="B820" s="17"/>
      <c r="C820" s="17"/>
      <c r="D820" s="17"/>
      <c r="E820" s="17"/>
      <c r="F820" s="38"/>
      <c r="G820" s="17"/>
      <c r="H820" s="39"/>
      <c r="I820" s="17"/>
      <c r="J820" s="17"/>
      <c r="K820" s="17"/>
      <c r="L820" s="17"/>
      <c r="M820" s="17"/>
      <c r="N820" s="17"/>
      <c r="O820" s="17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  <c r="BO820" s="17"/>
      <c r="BP820" s="17"/>
      <c r="BQ820" s="17"/>
      <c r="BR820" s="17"/>
      <c r="BS820" s="17"/>
      <c r="BT820" s="17"/>
      <c r="BU820" s="17"/>
      <c r="BV820" s="17"/>
      <c r="BW820" s="17"/>
      <c r="BX820" s="17"/>
      <c r="BY820" s="17"/>
      <c r="BZ820" s="17"/>
      <c r="CA820" s="17"/>
      <c r="CB820" s="17"/>
      <c r="CC820" s="17"/>
      <c r="CD820" s="17"/>
      <c r="CE820" s="17"/>
      <c r="CF820" s="17"/>
      <c r="CG820" s="17"/>
      <c r="CH820" s="17"/>
      <c r="CI820" s="17"/>
      <c r="CJ820" s="17"/>
      <c r="CK820" s="17"/>
      <c r="CL820" s="17"/>
      <c r="CM820" s="17"/>
      <c r="CN820" s="17"/>
      <c r="CO820" s="17"/>
      <c r="CP820" s="17"/>
      <c r="CQ820" s="17"/>
      <c r="CR820" s="17"/>
      <c r="CS820" s="17"/>
      <c r="CT820" s="17"/>
      <c r="CU820" s="17"/>
      <c r="CV820" s="17"/>
      <c r="CW820" s="17"/>
      <c r="CX820" s="426"/>
      <c r="CY820" s="426"/>
      <c r="CZ820" s="426"/>
      <c r="DA820" s="426"/>
    </row>
    <row r="821" spans="1:105" ht="15">
      <c r="A821" s="4"/>
      <c r="B821" s="17"/>
      <c r="C821" s="17"/>
      <c r="D821" s="17"/>
      <c r="E821" s="17"/>
      <c r="F821" s="38"/>
      <c r="G821" s="17"/>
      <c r="H821" s="39"/>
      <c r="I821" s="17"/>
      <c r="J821" s="17"/>
      <c r="K821" s="17"/>
      <c r="L821" s="17"/>
      <c r="M821" s="17"/>
      <c r="N821" s="17"/>
      <c r="O821" s="17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  <c r="BO821" s="17"/>
      <c r="BP821" s="17"/>
      <c r="BQ821" s="17"/>
      <c r="BR821" s="17"/>
      <c r="BS821" s="17"/>
      <c r="BT821" s="17"/>
      <c r="BU821" s="17"/>
      <c r="BV821" s="17"/>
      <c r="BW821" s="17"/>
      <c r="BX821" s="17"/>
      <c r="BY821" s="17"/>
      <c r="BZ821" s="17"/>
      <c r="CA821" s="17"/>
      <c r="CB821" s="17"/>
      <c r="CC821" s="17"/>
      <c r="CD821" s="17"/>
      <c r="CE821" s="17"/>
      <c r="CF821" s="17"/>
      <c r="CG821" s="17"/>
      <c r="CH821" s="17"/>
      <c r="CI821" s="17"/>
      <c r="CJ821" s="17"/>
      <c r="CK821" s="17"/>
      <c r="CL821" s="17"/>
      <c r="CM821" s="17"/>
      <c r="CN821" s="17"/>
      <c r="CO821" s="17"/>
      <c r="CP821" s="17"/>
      <c r="CQ821" s="17"/>
      <c r="CR821" s="17"/>
      <c r="CS821" s="17"/>
      <c r="CT821" s="17"/>
      <c r="CU821" s="17"/>
      <c r="CV821" s="17"/>
      <c r="CW821" s="17"/>
      <c r="CX821" s="426"/>
      <c r="CY821" s="426"/>
      <c r="CZ821" s="426"/>
      <c r="DA821" s="426"/>
    </row>
    <row r="822" spans="1:105" ht="15">
      <c r="A822" s="4"/>
      <c r="B822" s="17"/>
      <c r="C822" s="17"/>
      <c r="D822" s="17"/>
      <c r="E822" s="17"/>
      <c r="F822" s="38"/>
      <c r="G822" s="17"/>
      <c r="H822" s="39"/>
      <c r="I822" s="17"/>
      <c r="J822" s="17"/>
      <c r="K822" s="17"/>
      <c r="L822" s="17"/>
      <c r="M822" s="17"/>
      <c r="N822" s="17"/>
      <c r="O822" s="17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  <c r="CD822" s="17"/>
      <c r="CE822" s="17"/>
      <c r="CF822" s="17"/>
      <c r="CG822" s="17"/>
      <c r="CH822" s="17"/>
      <c r="CI822" s="17"/>
      <c r="CJ822" s="17"/>
      <c r="CK822" s="17"/>
      <c r="CL822" s="17"/>
      <c r="CM822" s="17"/>
      <c r="CN822" s="17"/>
      <c r="CO822" s="17"/>
      <c r="CP822" s="17"/>
      <c r="CQ822" s="17"/>
      <c r="CR822" s="17"/>
      <c r="CS822" s="17"/>
      <c r="CT822" s="17"/>
      <c r="CU822" s="17"/>
      <c r="CV822" s="17"/>
      <c r="CW822" s="17"/>
      <c r="CX822" s="426"/>
      <c r="CY822" s="426"/>
      <c r="CZ822" s="426"/>
      <c r="DA822" s="426"/>
    </row>
    <row r="823" spans="1:105" ht="15">
      <c r="A823" s="4"/>
      <c r="B823" s="17"/>
      <c r="C823" s="17"/>
      <c r="D823" s="17"/>
      <c r="E823" s="17"/>
      <c r="F823" s="38"/>
      <c r="G823" s="17"/>
      <c r="H823" s="39"/>
      <c r="I823" s="17"/>
      <c r="J823" s="17"/>
      <c r="K823" s="17"/>
      <c r="L823" s="17"/>
      <c r="M823" s="17"/>
      <c r="N823" s="17"/>
      <c r="O823" s="17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  <c r="CD823" s="17"/>
      <c r="CE823" s="17"/>
      <c r="CF823" s="17"/>
      <c r="CG823" s="17"/>
      <c r="CH823" s="17"/>
      <c r="CI823" s="17"/>
      <c r="CJ823" s="17"/>
      <c r="CK823" s="17"/>
      <c r="CL823" s="17"/>
      <c r="CM823" s="17"/>
      <c r="CN823" s="17"/>
      <c r="CO823" s="17"/>
      <c r="CP823" s="17"/>
      <c r="CQ823" s="17"/>
      <c r="CR823" s="17"/>
      <c r="CS823" s="17"/>
      <c r="CT823" s="17"/>
      <c r="CU823" s="17"/>
      <c r="CV823" s="17"/>
      <c r="CW823" s="17"/>
      <c r="CX823" s="426"/>
      <c r="CY823" s="426"/>
      <c r="CZ823" s="426"/>
      <c r="DA823" s="426"/>
    </row>
    <row r="824" spans="1:105" ht="15">
      <c r="A824" s="4"/>
      <c r="B824" s="17"/>
      <c r="C824" s="17"/>
      <c r="D824" s="17"/>
      <c r="E824" s="17"/>
      <c r="F824" s="38"/>
      <c r="G824" s="17"/>
      <c r="H824" s="39"/>
      <c r="I824" s="17"/>
      <c r="J824" s="17"/>
      <c r="K824" s="17"/>
      <c r="L824" s="17"/>
      <c r="M824" s="17"/>
      <c r="N824" s="17"/>
      <c r="O824" s="17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  <c r="CD824" s="17"/>
      <c r="CE824" s="17"/>
      <c r="CF824" s="17"/>
      <c r="CG824" s="17"/>
      <c r="CH824" s="17"/>
      <c r="CI824" s="17"/>
      <c r="CJ824" s="17"/>
      <c r="CK824" s="17"/>
      <c r="CL824" s="17"/>
      <c r="CM824" s="17"/>
      <c r="CN824" s="17"/>
      <c r="CO824" s="17"/>
      <c r="CP824" s="17"/>
      <c r="CQ824" s="17"/>
      <c r="CR824" s="17"/>
      <c r="CS824" s="17"/>
      <c r="CT824" s="17"/>
      <c r="CU824" s="17"/>
      <c r="CV824" s="17"/>
      <c r="CW824" s="17"/>
      <c r="CX824" s="426"/>
      <c r="CY824" s="426"/>
      <c r="CZ824" s="426"/>
      <c r="DA824" s="426"/>
    </row>
    <row r="825" spans="1:105" ht="15">
      <c r="A825" s="4"/>
      <c r="B825" s="17"/>
      <c r="C825" s="17"/>
      <c r="D825" s="17"/>
      <c r="E825" s="17"/>
      <c r="F825" s="38"/>
      <c r="G825" s="17"/>
      <c r="H825" s="39"/>
      <c r="I825" s="17"/>
      <c r="J825" s="17"/>
      <c r="K825" s="17"/>
      <c r="L825" s="17"/>
      <c r="M825" s="17"/>
      <c r="N825" s="17"/>
      <c r="O825" s="17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  <c r="CD825" s="17"/>
      <c r="CE825" s="17"/>
      <c r="CF825" s="17"/>
      <c r="CG825" s="17"/>
      <c r="CH825" s="17"/>
      <c r="CI825" s="17"/>
      <c r="CJ825" s="17"/>
      <c r="CK825" s="17"/>
      <c r="CL825" s="17"/>
      <c r="CM825" s="17"/>
      <c r="CN825" s="17"/>
      <c r="CO825" s="17"/>
      <c r="CP825" s="17"/>
      <c r="CQ825" s="17"/>
      <c r="CR825" s="17"/>
      <c r="CS825" s="17"/>
      <c r="CT825" s="17"/>
      <c r="CU825" s="17"/>
      <c r="CV825" s="17"/>
      <c r="CW825" s="17"/>
      <c r="CX825" s="426"/>
      <c r="CY825" s="426"/>
      <c r="CZ825" s="426"/>
      <c r="DA825" s="426"/>
    </row>
    <row r="826" spans="1:105" ht="15">
      <c r="A826" s="4"/>
      <c r="B826" s="17"/>
      <c r="C826" s="17"/>
      <c r="D826" s="17"/>
      <c r="E826" s="17"/>
      <c r="F826" s="38"/>
      <c r="G826" s="17"/>
      <c r="H826" s="39"/>
      <c r="I826" s="17"/>
      <c r="J826" s="17"/>
      <c r="K826" s="17"/>
      <c r="L826" s="17"/>
      <c r="M826" s="17"/>
      <c r="N826" s="17"/>
      <c r="O826" s="17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  <c r="CD826" s="17"/>
      <c r="CE826" s="17"/>
      <c r="CF826" s="17"/>
      <c r="CG826" s="17"/>
      <c r="CH826" s="17"/>
      <c r="CI826" s="17"/>
      <c r="CJ826" s="17"/>
      <c r="CK826" s="17"/>
      <c r="CL826" s="17"/>
      <c r="CM826" s="17"/>
      <c r="CN826" s="17"/>
      <c r="CO826" s="17"/>
      <c r="CP826" s="17"/>
      <c r="CQ826" s="17"/>
      <c r="CR826" s="17"/>
      <c r="CS826" s="17"/>
      <c r="CT826" s="17"/>
      <c r="CU826" s="17"/>
      <c r="CV826" s="17"/>
      <c r="CW826" s="17"/>
      <c r="CX826" s="426"/>
      <c r="CY826" s="426"/>
      <c r="CZ826" s="426"/>
      <c r="DA826" s="426"/>
    </row>
    <row r="827" spans="1:105" ht="15">
      <c r="A827" s="4"/>
      <c r="B827" s="17"/>
      <c r="C827" s="17"/>
      <c r="D827" s="17"/>
      <c r="E827" s="17"/>
      <c r="F827" s="38"/>
      <c r="G827" s="17"/>
      <c r="H827" s="39"/>
      <c r="I827" s="17"/>
      <c r="J827" s="17"/>
      <c r="K827" s="17"/>
      <c r="L827" s="17"/>
      <c r="M827" s="17"/>
      <c r="N827" s="17"/>
      <c r="O827" s="17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  <c r="CD827" s="17"/>
      <c r="CE827" s="17"/>
      <c r="CF827" s="17"/>
      <c r="CG827" s="17"/>
      <c r="CH827" s="17"/>
      <c r="CI827" s="17"/>
      <c r="CJ827" s="17"/>
      <c r="CK827" s="17"/>
      <c r="CL827" s="17"/>
      <c r="CM827" s="17"/>
      <c r="CN827" s="17"/>
      <c r="CO827" s="17"/>
      <c r="CP827" s="17"/>
      <c r="CQ827" s="17"/>
      <c r="CR827" s="17"/>
      <c r="CS827" s="17"/>
      <c r="CT827" s="17"/>
      <c r="CU827" s="17"/>
      <c r="CV827" s="17"/>
      <c r="CW827" s="17"/>
      <c r="CX827" s="426"/>
      <c r="CY827" s="426"/>
      <c r="CZ827" s="426"/>
      <c r="DA827" s="426"/>
    </row>
    <row r="828" spans="1:105" ht="15">
      <c r="A828" s="4"/>
      <c r="B828" s="17"/>
      <c r="C828" s="17"/>
      <c r="D828" s="17"/>
      <c r="E828" s="17"/>
      <c r="F828" s="38"/>
      <c r="G828" s="17"/>
      <c r="H828" s="39"/>
      <c r="I828" s="17"/>
      <c r="J828" s="17"/>
      <c r="K828" s="17"/>
      <c r="L828" s="17"/>
      <c r="M828" s="17"/>
      <c r="N828" s="17"/>
      <c r="O828" s="17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  <c r="CD828" s="17"/>
      <c r="CE828" s="17"/>
      <c r="CF828" s="17"/>
      <c r="CG828" s="17"/>
      <c r="CH828" s="17"/>
      <c r="CI828" s="17"/>
      <c r="CJ828" s="17"/>
      <c r="CK828" s="17"/>
      <c r="CL828" s="17"/>
      <c r="CM828" s="17"/>
      <c r="CN828" s="17"/>
      <c r="CO828" s="17"/>
      <c r="CP828" s="17"/>
      <c r="CQ828" s="17"/>
      <c r="CR828" s="17"/>
      <c r="CS828" s="17"/>
      <c r="CT828" s="17"/>
      <c r="CU828" s="17"/>
      <c r="CV828" s="17"/>
      <c r="CW828" s="17"/>
      <c r="CX828" s="426"/>
      <c r="CY828" s="426"/>
      <c r="CZ828" s="426"/>
      <c r="DA828" s="426"/>
    </row>
    <row r="829" spans="1:105" ht="15">
      <c r="A829" s="4"/>
      <c r="B829" s="17"/>
      <c r="C829" s="17"/>
      <c r="D829" s="17"/>
      <c r="E829" s="17"/>
      <c r="F829" s="38"/>
      <c r="G829" s="17"/>
      <c r="H829" s="39"/>
      <c r="I829" s="17"/>
      <c r="J829" s="17"/>
      <c r="K829" s="17"/>
      <c r="L829" s="17"/>
      <c r="M829" s="17"/>
      <c r="N829" s="17"/>
      <c r="O829" s="17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  <c r="CD829" s="17"/>
      <c r="CE829" s="17"/>
      <c r="CF829" s="17"/>
      <c r="CG829" s="17"/>
      <c r="CH829" s="17"/>
      <c r="CI829" s="17"/>
      <c r="CJ829" s="17"/>
      <c r="CK829" s="17"/>
      <c r="CL829" s="17"/>
      <c r="CM829" s="17"/>
      <c r="CN829" s="17"/>
      <c r="CO829" s="17"/>
      <c r="CP829" s="17"/>
      <c r="CQ829" s="17"/>
      <c r="CR829" s="17"/>
      <c r="CS829" s="17"/>
      <c r="CT829" s="17"/>
      <c r="CU829" s="17"/>
      <c r="CV829" s="17"/>
      <c r="CW829" s="17"/>
      <c r="CX829" s="426"/>
      <c r="CY829" s="426"/>
      <c r="CZ829" s="426"/>
      <c r="DA829" s="426"/>
    </row>
    <row r="830" spans="1:105" ht="15">
      <c r="A830" s="4"/>
      <c r="B830" s="17"/>
      <c r="C830" s="17"/>
      <c r="D830" s="17"/>
      <c r="E830" s="17"/>
      <c r="F830" s="38"/>
      <c r="G830" s="17"/>
      <c r="H830" s="39"/>
      <c r="I830" s="17"/>
      <c r="J830" s="17"/>
      <c r="K830" s="17"/>
      <c r="L830" s="17"/>
      <c r="M830" s="17"/>
      <c r="N830" s="17"/>
      <c r="O830" s="17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  <c r="CD830" s="17"/>
      <c r="CE830" s="17"/>
      <c r="CF830" s="17"/>
      <c r="CG830" s="17"/>
      <c r="CH830" s="17"/>
      <c r="CI830" s="17"/>
      <c r="CJ830" s="17"/>
      <c r="CK830" s="17"/>
      <c r="CL830" s="17"/>
      <c r="CM830" s="17"/>
      <c r="CN830" s="17"/>
      <c r="CO830" s="17"/>
      <c r="CP830" s="17"/>
      <c r="CQ830" s="17"/>
      <c r="CR830" s="17"/>
      <c r="CS830" s="17"/>
      <c r="CT830" s="17"/>
      <c r="CU830" s="17"/>
      <c r="CV830" s="17"/>
      <c r="CW830" s="17"/>
      <c r="CX830" s="426"/>
      <c r="CY830" s="426"/>
      <c r="CZ830" s="426"/>
      <c r="DA830" s="426"/>
    </row>
    <row r="831" spans="1:105" ht="15">
      <c r="A831" s="4"/>
      <c r="B831" s="17"/>
      <c r="C831" s="17"/>
      <c r="D831" s="17"/>
      <c r="E831" s="17"/>
      <c r="F831" s="38"/>
      <c r="G831" s="17"/>
      <c r="H831" s="39"/>
      <c r="I831" s="17"/>
      <c r="J831" s="17"/>
      <c r="K831" s="17"/>
      <c r="L831" s="17"/>
      <c r="M831" s="17"/>
      <c r="N831" s="17"/>
      <c r="O831" s="17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  <c r="CH831" s="17"/>
      <c r="CI831" s="17"/>
      <c r="CJ831" s="17"/>
      <c r="CK831" s="17"/>
      <c r="CL831" s="17"/>
      <c r="CM831" s="17"/>
      <c r="CN831" s="17"/>
      <c r="CO831" s="17"/>
      <c r="CP831" s="17"/>
      <c r="CQ831" s="17"/>
      <c r="CR831" s="17"/>
      <c r="CS831" s="17"/>
      <c r="CT831" s="17"/>
      <c r="CU831" s="17"/>
      <c r="CV831" s="17"/>
      <c r="CW831" s="17"/>
      <c r="CX831" s="426"/>
      <c r="CY831" s="426"/>
      <c r="CZ831" s="426"/>
      <c r="DA831" s="426"/>
    </row>
    <row r="832" spans="1:105" ht="15">
      <c r="A832" s="4"/>
      <c r="B832" s="17"/>
      <c r="C832" s="17"/>
      <c r="D832" s="17"/>
      <c r="E832" s="17"/>
      <c r="F832" s="38"/>
      <c r="G832" s="17"/>
      <c r="H832" s="39"/>
      <c r="I832" s="17"/>
      <c r="J832" s="17"/>
      <c r="K832" s="17"/>
      <c r="L832" s="17"/>
      <c r="M832" s="17"/>
      <c r="N832" s="17"/>
      <c r="O832" s="17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  <c r="CD832" s="17"/>
      <c r="CE832" s="17"/>
      <c r="CF832" s="17"/>
      <c r="CG832" s="17"/>
      <c r="CH832" s="17"/>
      <c r="CI832" s="17"/>
      <c r="CJ832" s="17"/>
      <c r="CK832" s="17"/>
      <c r="CL832" s="17"/>
      <c r="CM832" s="17"/>
      <c r="CN832" s="17"/>
      <c r="CO832" s="17"/>
      <c r="CP832" s="17"/>
      <c r="CQ832" s="17"/>
      <c r="CR832" s="17"/>
      <c r="CS832" s="17"/>
      <c r="CT832" s="17"/>
      <c r="CU832" s="17"/>
      <c r="CV832" s="17"/>
      <c r="CW832" s="17"/>
      <c r="CX832" s="426"/>
      <c r="CY832" s="426"/>
      <c r="CZ832" s="426"/>
      <c r="DA832" s="426"/>
    </row>
    <row r="833" spans="1:105" ht="15">
      <c r="A833" s="4"/>
      <c r="B833" s="17"/>
      <c r="C833" s="17"/>
      <c r="D833" s="17"/>
      <c r="E833" s="17"/>
      <c r="F833" s="38"/>
      <c r="G833" s="17"/>
      <c r="H833" s="39"/>
      <c r="I833" s="17"/>
      <c r="J833" s="17"/>
      <c r="K833" s="17"/>
      <c r="L833" s="17"/>
      <c r="M833" s="17"/>
      <c r="N833" s="17"/>
      <c r="O833" s="17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  <c r="CD833" s="17"/>
      <c r="CE833" s="17"/>
      <c r="CF833" s="17"/>
      <c r="CG833" s="17"/>
      <c r="CH833" s="17"/>
      <c r="CI833" s="17"/>
      <c r="CJ833" s="17"/>
      <c r="CK833" s="17"/>
      <c r="CL833" s="17"/>
      <c r="CM833" s="17"/>
      <c r="CN833" s="17"/>
      <c r="CO833" s="17"/>
      <c r="CP833" s="17"/>
      <c r="CQ833" s="17"/>
      <c r="CR833" s="17"/>
      <c r="CS833" s="17"/>
      <c r="CT833" s="17"/>
      <c r="CU833" s="17"/>
      <c r="CV833" s="17"/>
      <c r="CW833" s="17"/>
      <c r="CX833" s="426"/>
      <c r="CY833" s="426"/>
      <c r="CZ833" s="426"/>
      <c r="DA833" s="426"/>
    </row>
    <row r="834" spans="1:105" ht="15">
      <c r="A834" s="4"/>
      <c r="B834" s="17"/>
      <c r="C834" s="17"/>
      <c r="D834" s="17"/>
      <c r="E834" s="17"/>
      <c r="F834" s="38"/>
      <c r="G834" s="17"/>
      <c r="H834" s="39"/>
      <c r="I834" s="17"/>
      <c r="J834" s="17"/>
      <c r="K834" s="17"/>
      <c r="L834" s="17"/>
      <c r="M834" s="17"/>
      <c r="N834" s="17"/>
      <c r="O834" s="17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  <c r="CD834" s="17"/>
      <c r="CE834" s="17"/>
      <c r="CF834" s="17"/>
      <c r="CG834" s="17"/>
      <c r="CH834" s="17"/>
      <c r="CI834" s="17"/>
      <c r="CJ834" s="17"/>
      <c r="CK834" s="17"/>
      <c r="CL834" s="17"/>
      <c r="CM834" s="17"/>
      <c r="CN834" s="17"/>
      <c r="CO834" s="17"/>
      <c r="CP834" s="17"/>
      <c r="CQ834" s="17"/>
      <c r="CR834" s="17"/>
      <c r="CS834" s="17"/>
      <c r="CT834" s="17"/>
      <c r="CU834" s="17"/>
      <c r="CV834" s="17"/>
      <c r="CW834" s="17"/>
      <c r="CX834" s="426"/>
      <c r="CY834" s="426"/>
      <c r="CZ834" s="426"/>
      <c r="DA834" s="426"/>
    </row>
    <row r="835" spans="1:105" ht="15">
      <c r="A835" s="4"/>
      <c r="B835" s="17"/>
      <c r="C835" s="17"/>
      <c r="D835" s="17"/>
      <c r="E835" s="17"/>
      <c r="F835" s="38"/>
      <c r="G835" s="17"/>
      <c r="H835" s="39"/>
      <c r="I835" s="17"/>
      <c r="J835" s="17"/>
      <c r="K835" s="17"/>
      <c r="L835" s="17"/>
      <c r="M835" s="17"/>
      <c r="N835" s="17"/>
      <c r="O835" s="17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  <c r="CH835" s="17"/>
      <c r="CI835" s="17"/>
      <c r="CJ835" s="17"/>
      <c r="CK835" s="17"/>
      <c r="CL835" s="17"/>
      <c r="CM835" s="17"/>
      <c r="CN835" s="17"/>
      <c r="CO835" s="17"/>
      <c r="CP835" s="17"/>
      <c r="CQ835" s="17"/>
      <c r="CR835" s="17"/>
      <c r="CS835" s="17"/>
      <c r="CT835" s="17"/>
      <c r="CU835" s="17"/>
      <c r="CV835" s="17"/>
      <c r="CW835" s="17"/>
      <c r="CX835" s="426"/>
      <c r="CY835" s="426"/>
      <c r="CZ835" s="426"/>
      <c r="DA835" s="426"/>
    </row>
    <row r="836" spans="1:105" ht="15">
      <c r="A836" s="4"/>
      <c r="B836" s="17"/>
      <c r="C836" s="17"/>
      <c r="D836" s="17"/>
      <c r="E836" s="17"/>
      <c r="F836" s="38"/>
      <c r="G836" s="17"/>
      <c r="H836" s="39"/>
      <c r="I836" s="17"/>
      <c r="J836" s="17"/>
      <c r="K836" s="17"/>
      <c r="L836" s="17"/>
      <c r="M836" s="17"/>
      <c r="N836" s="17"/>
      <c r="O836" s="17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  <c r="CD836" s="17"/>
      <c r="CE836" s="17"/>
      <c r="CF836" s="17"/>
      <c r="CG836" s="17"/>
      <c r="CH836" s="17"/>
      <c r="CI836" s="17"/>
      <c r="CJ836" s="17"/>
      <c r="CK836" s="17"/>
      <c r="CL836" s="17"/>
      <c r="CM836" s="17"/>
      <c r="CN836" s="17"/>
      <c r="CO836" s="17"/>
      <c r="CP836" s="17"/>
      <c r="CQ836" s="17"/>
      <c r="CR836" s="17"/>
      <c r="CS836" s="17"/>
      <c r="CT836" s="17"/>
      <c r="CU836" s="17"/>
      <c r="CV836" s="17"/>
      <c r="CW836" s="17"/>
      <c r="CX836" s="426"/>
      <c r="CY836" s="426"/>
      <c r="CZ836" s="426"/>
      <c r="DA836" s="426"/>
    </row>
    <row r="837" spans="1:105" ht="15">
      <c r="A837" s="4"/>
      <c r="B837" s="17"/>
      <c r="C837" s="17"/>
      <c r="D837" s="17"/>
      <c r="E837" s="17"/>
      <c r="F837" s="38"/>
      <c r="G837" s="17"/>
      <c r="H837" s="39"/>
      <c r="I837" s="17"/>
      <c r="J837" s="17"/>
      <c r="K837" s="17"/>
      <c r="L837" s="17"/>
      <c r="M837" s="17"/>
      <c r="N837" s="17"/>
      <c r="O837" s="17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CK837" s="17"/>
      <c r="CL837" s="17"/>
      <c r="CM837" s="17"/>
      <c r="CN837" s="17"/>
      <c r="CO837" s="17"/>
      <c r="CP837" s="17"/>
      <c r="CQ837" s="17"/>
      <c r="CR837" s="17"/>
      <c r="CS837" s="17"/>
      <c r="CT837" s="17"/>
      <c r="CU837" s="17"/>
      <c r="CV837" s="17"/>
      <c r="CW837" s="17"/>
      <c r="CX837" s="426"/>
      <c r="CY837" s="426"/>
      <c r="CZ837" s="426"/>
      <c r="DA837" s="426"/>
    </row>
    <row r="838" spans="1:105" ht="15">
      <c r="A838" s="4"/>
      <c r="B838" s="17"/>
      <c r="C838" s="17"/>
      <c r="D838" s="17"/>
      <c r="E838" s="17"/>
      <c r="F838" s="38"/>
      <c r="G838" s="17"/>
      <c r="H838" s="39"/>
      <c r="I838" s="17"/>
      <c r="J838" s="17"/>
      <c r="K838" s="17"/>
      <c r="L838" s="17"/>
      <c r="M838" s="17"/>
      <c r="N838" s="17"/>
      <c r="O838" s="17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  <c r="CD838" s="17"/>
      <c r="CE838" s="17"/>
      <c r="CF838" s="17"/>
      <c r="CG838" s="17"/>
      <c r="CH838" s="17"/>
      <c r="CI838" s="17"/>
      <c r="CJ838" s="17"/>
      <c r="CK838" s="17"/>
      <c r="CL838" s="17"/>
      <c r="CM838" s="17"/>
      <c r="CN838" s="17"/>
      <c r="CO838" s="17"/>
      <c r="CP838" s="17"/>
      <c r="CQ838" s="17"/>
      <c r="CR838" s="17"/>
      <c r="CS838" s="17"/>
      <c r="CT838" s="17"/>
      <c r="CU838" s="17"/>
      <c r="CV838" s="17"/>
      <c r="CW838" s="17"/>
      <c r="CX838" s="426"/>
      <c r="CY838" s="426"/>
      <c r="CZ838" s="426"/>
      <c r="DA838" s="426"/>
    </row>
    <row r="839" spans="1:105" ht="15">
      <c r="A839" s="4"/>
      <c r="B839" s="17"/>
      <c r="C839" s="17"/>
      <c r="D839" s="17"/>
      <c r="E839" s="17"/>
      <c r="F839" s="38"/>
      <c r="G839" s="17"/>
      <c r="H839" s="39"/>
      <c r="I839" s="17"/>
      <c r="J839" s="17"/>
      <c r="K839" s="17"/>
      <c r="L839" s="17"/>
      <c r="M839" s="17"/>
      <c r="N839" s="17"/>
      <c r="O839" s="17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  <c r="CH839" s="17"/>
      <c r="CI839" s="17"/>
      <c r="CJ839" s="17"/>
      <c r="CK839" s="17"/>
      <c r="CL839" s="17"/>
      <c r="CM839" s="17"/>
      <c r="CN839" s="17"/>
      <c r="CO839" s="17"/>
      <c r="CP839" s="17"/>
      <c r="CQ839" s="17"/>
      <c r="CR839" s="17"/>
      <c r="CS839" s="17"/>
      <c r="CT839" s="17"/>
      <c r="CU839" s="17"/>
      <c r="CV839" s="17"/>
      <c r="CW839" s="17"/>
      <c r="CX839" s="426"/>
      <c r="CY839" s="426"/>
      <c r="CZ839" s="426"/>
      <c r="DA839" s="426"/>
    </row>
    <row r="840" spans="1:105" ht="15">
      <c r="A840" s="4"/>
      <c r="B840" s="17"/>
      <c r="C840" s="17"/>
      <c r="D840" s="17"/>
      <c r="E840" s="17"/>
      <c r="F840" s="38"/>
      <c r="G840" s="17"/>
      <c r="H840" s="39"/>
      <c r="I840" s="17"/>
      <c r="J840" s="17"/>
      <c r="K840" s="17"/>
      <c r="L840" s="17"/>
      <c r="M840" s="17"/>
      <c r="N840" s="17"/>
      <c r="O840" s="17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  <c r="CH840" s="17"/>
      <c r="CI840" s="17"/>
      <c r="CJ840" s="17"/>
      <c r="CK840" s="17"/>
      <c r="CL840" s="17"/>
      <c r="CM840" s="17"/>
      <c r="CN840" s="17"/>
      <c r="CO840" s="17"/>
      <c r="CP840" s="17"/>
      <c r="CQ840" s="17"/>
      <c r="CR840" s="17"/>
      <c r="CS840" s="17"/>
      <c r="CT840" s="17"/>
      <c r="CU840" s="17"/>
      <c r="CV840" s="17"/>
      <c r="CW840" s="17"/>
      <c r="CX840" s="426"/>
      <c r="CY840" s="426"/>
      <c r="CZ840" s="426"/>
      <c r="DA840" s="426"/>
    </row>
    <row r="841" spans="1:105" ht="15">
      <c r="A841" s="4"/>
      <c r="B841" s="17"/>
      <c r="C841" s="17"/>
      <c r="D841" s="17"/>
      <c r="E841" s="17"/>
      <c r="F841" s="38"/>
      <c r="G841" s="17"/>
      <c r="H841" s="39"/>
      <c r="I841" s="17"/>
      <c r="J841" s="17"/>
      <c r="K841" s="17"/>
      <c r="L841" s="17"/>
      <c r="M841" s="17"/>
      <c r="N841" s="17"/>
      <c r="O841" s="17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  <c r="CH841" s="17"/>
      <c r="CI841" s="17"/>
      <c r="CJ841" s="17"/>
      <c r="CK841" s="17"/>
      <c r="CL841" s="17"/>
      <c r="CM841" s="17"/>
      <c r="CN841" s="17"/>
      <c r="CO841" s="17"/>
      <c r="CP841" s="17"/>
      <c r="CQ841" s="17"/>
      <c r="CR841" s="17"/>
      <c r="CS841" s="17"/>
      <c r="CT841" s="17"/>
      <c r="CU841" s="17"/>
      <c r="CV841" s="17"/>
      <c r="CW841" s="17"/>
      <c r="CX841" s="426"/>
      <c r="CY841" s="426"/>
      <c r="CZ841" s="426"/>
      <c r="DA841" s="426"/>
    </row>
    <row r="842" spans="1:105" ht="15">
      <c r="A842" s="4"/>
      <c r="B842" s="17"/>
      <c r="C842" s="17"/>
      <c r="D842" s="17"/>
      <c r="E842" s="17"/>
      <c r="F842" s="38"/>
      <c r="G842" s="17"/>
      <c r="H842" s="39"/>
      <c r="I842" s="17"/>
      <c r="J842" s="17"/>
      <c r="K842" s="17"/>
      <c r="L842" s="17"/>
      <c r="M842" s="17"/>
      <c r="N842" s="17"/>
      <c r="O842" s="17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  <c r="CD842" s="17"/>
      <c r="CE842" s="17"/>
      <c r="CF842" s="17"/>
      <c r="CG842" s="17"/>
      <c r="CH842" s="17"/>
      <c r="CI842" s="17"/>
      <c r="CJ842" s="17"/>
      <c r="CK842" s="17"/>
      <c r="CL842" s="17"/>
      <c r="CM842" s="17"/>
      <c r="CN842" s="17"/>
      <c r="CO842" s="17"/>
      <c r="CP842" s="17"/>
      <c r="CQ842" s="17"/>
      <c r="CR842" s="17"/>
      <c r="CS842" s="17"/>
      <c r="CT842" s="17"/>
      <c r="CU842" s="17"/>
      <c r="CV842" s="17"/>
      <c r="CW842" s="17"/>
      <c r="CX842" s="426"/>
      <c r="CY842" s="426"/>
      <c r="CZ842" s="426"/>
      <c r="DA842" s="426"/>
    </row>
    <row r="843" spans="1:105" ht="15">
      <c r="A843" s="4"/>
      <c r="B843" s="17"/>
      <c r="C843" s="17"/>
      <c r="D843" s="17"/>
      <c r="E843" s="17"/>
      <c r="F843" s="38"/>
      <c r="G843" s="17"/>
      <c r="H843" s="39"/>
      <c r="I843" s="17"/>
      <c r="J843" s="17"/>
      <c r="K843" s="17"/>
      <c r="L843" s="17"/>
      <c r="M843" s="17"/>
      <c r="N843" s="17"/>
      <c r="O843" s="17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  <c r="CH843" s="17"/>
      <c r="CI843" s="17"/>
      <c r="CJ843" s="17"/>
      <c r="CK843" s="17"/>
      <c r="CL843" s="17"/>
      <c r="CM843" s="17"/>
      <c r="CN843" s="17"/>
      <c r="CO843" s="17"/>
      <c r="CP843" s="17"/>
      <c r="CQ843" s="17"/>
      <c r="CR843" s="17"/>
      <c r="CS843" s="17"/>
      <c r="CT843" s="17"/>
      <c r="CU843" s="17"/>
      <c r="CV843" s="17"/>
      <c r="CW843" s="17"/>
      <c r="CX843" s="426"/>
      <c r="CY843" s="426"/>
      <c r="CZ843" s="426"/>
      <c r="DA843" s="426"/>
    </row>
    <row r="844" spans="1:105" ht="15">
      <c r="A844" s="4"/>
      <c r="B844" s="17"/>
      <c r="C844" s="17"/>
      <c r="D844" s="17"/>
      <c r="E844" s="17"/>
      <c r="F844" s="38"/>
      <c r="G844" s="17"/>
      <c r="H844" s="39"/>
      <c r="I844" s="17"/>
      <c r="J844" s="17"/>
      <c r="K844" s="17"/>
      <c r="L844" s="17"/>
      <c r="M844" s="17"/>
      <c r="N844" s="17"/>
      <c r="O844" s="17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  <c r="CD844" s="17"/>
      <c r="CE844" s="17"/>
      <c r="CF844" s="17"/>
      <c r="CG844" s="17"/>
      <c r="CH844" s="17"/>
      <c r="CI844" s="17"/>
      <c r="CJ844" s="17"/>
      <c r="CK844" s="17"/>
      <c r="CL844" s="17"/>
      <c r="CM844" s="17"/>
      <c r="CN844" s="17"/>
      <c r="CO844" s="17"/>
      <c r="CP844" s="17"/>
      <c r="CQ844" s="17"/>
      <c r="CR844" s="17"/>
      <c r="CS844" s="17"/>
      <c r="CT844" s="17"/>
      <c r="CU844" s="17"/>
      <c r="CV844" s="17"/>
      <c r="CW844" s="17"/>
      <c r="CX844" s="426"/>
      <c r="CY844" s="426"/>
      <c r="CZ844" s="426"/>
      <c r="DA844" s="426"/>
    </row>
    <row r="845" spans="1:105" ht="15">
      <c r="A845" s="4"/>
      <c r="B845" s="17"/>
      <c r="C845" s="17"/>
      <c r="D845" s="17"/>
      <c r="E845" s="17"/>
      <c r="F845" s="38"/>
      <c r="G845" s="17"/>
      <c r="H845" s="39"/>
      <c r="I845" s="17"/>
      <c r="J845" s="17"/>
      <c r="K845" s="17"/>
      <c r="L845" s="17"/>
      <c r="M845" s="17"/>
      <c r="N845" s="17"/>
      <c r="O845" s="17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  <c r="CH845" s="17"/>
      <c r="CI845" s="17"/>
      <c r="CJ845" s="17"/>
      <c r="CK845" s="17"/>
      <c r="CL845" s="17"/>
      <c r="CM845" s="17"/>
      <c r="CN845" s="17"/>
      <c r="CO845" s="17"/>
      <c r="CP845" s="17"/>
      <c r="CQ845" s="17"/>
      <c r="CR845" s="17"/>
      <c r="CS845" s="17"/>
      <c r="CT845" s="17"/>
      <c r="CU845" s="17"/>
      <c r="CV845" s="17"/>
      <c r="CW845" s="17"/>
      <c r="CX845" s="426"/>
      <c r="CY845" s="426"/>
      <c r="CZ845" s="426"/>
      <c r="DA845" s="426"/>
    </row>
    <row r="846" spans="1:105" ht="15">
      <c r="A846" s="4"/>
      <c r="B846" s="17"/>
      <c r="C846" s="17"/>
      <c r="D846" s="17"/>
      <c r="E846" s="17"/>
      <c r="F846" s="38"/>
      <c r="G846" s="17"/>
      <c r="H846" s="39"/>
      <c r="I846" s="17"/>
      <c r="J846" s="17"/>
      <c r="K846" s="17"/>
      <c r="L846" s="17"/>
      <c r="M846" s="17"/>
      <c r="N846" s="17"/>
      <c r="O846" s="17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  <c r="CD846" s="17"/>
      <c r="CE846" s="17"/>
      <c r="CF846" s="17"/>
      <c r="CG846" s="17"/>
      <c r="CH846" s="17"/>
      <c r="CI846" s="17"/>
      <c r="CJ846" s="17"/>
      <c r="CK846" s="17"/>
      <c r="CL846" s="17"/>
      <c r="CM846" s="17"/>
      <c r="CN846" s="17"/>
      <c r="CO846" s="17"/>
      <c r="CP846" s="17"/>
      <c r="CQ846" s="17"/>
      <c r="CR846" s="17"/>
      <c r="CS846" s="17"/>
      <c r="CT846" s="17"/>
      <c r="CU846" s="17"/>
      <c r="CV846" s="17"/>
      <c r="CW846" s="17"/>
      <c r="CX846" s="426"/>
      <c r="CY846" s="426"/>
      <c r="CZ846" s="426"/>
      <c r="DA846" s="426"/>
    </row>
    <row r="847" spans="1:105" ht="15">
      <c r="A847" s="4"/>
      <c r="B847" s="17"/>
      <c r="C847" s="17"/>
      <c r="D847" s="17"/>
      <c r="E847" s="17"/>
      <c r="F847" s="38"/>
      <c r="G847" s="17"/>
      <c r="H847" s="39"/>
      <c r="I847" s="17"/>
      <c r="J847" s="17"/>
      <c r="K847" s="17"/>
      <c r="L847" s="17"/>
      <c r="M847" s="17"/>
      <c r="N847" s="17"/>
      <c r="O847" s="17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  <c r="CH847" s="17"/>
      <c r="CI847" s="17"/>
      <c r="CJ847" s="17"/>
      <c r="CK847" s="17"/>
      <c r="CL847" s="17"/>
      <c r="CM847" s="17"/>
      <c r="CN847" s="17"/>
      <c r="CO847" s="17"/>
      <c r="CP847" s="17"/>
      <c r="CQ847" s="17"/>
      <c r="CR847" s="17"/>
      <c r="CS847" s="17"/>
      <c r="CT847" s="17"/>
      <c r="CU847" s="17"/>
      <c r="CV847" s="17"/>
      <c r="CW847" s="17"/>
      <c r="CX847" s="426"/>
      <c r="CY847" s="426"/>
      <c r="CZ847" s="426"/>
      <c r="DA847" s="426"/>
    </row>
    <row r="848" spans="1:105" ht="15">
      <c r="A848" s="4"/>
      <c r="B848" s="17"/>
      <c r="C848" s="17"/>
      <c r="D848" s="17"/>
      <c r="E848" s="17"/>
      <c r="F848" s="38"/>
      <c r="G848" s="17"/>
      <c r="H848" s="39"/>
      <c r="I848" s="17"/>
      <c r="J848" s="17"/>
      <c r="K848" s="17"/>
      <c r="L848" s="17"/>
      <c r="M848" s="17"/>
      <c r="N848" s="17"/>
      <c r="O848" s="17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  <c r="CJ848" s="17"/>
      <c r="CK848" s="17"/>
      <c r="CL848" s="17"/>
      <c r="CM848" s="17"/>
      <c r="CN848" s="17"/>
      <c r="CO848" s="17"/>
      <c r="CP848" s="17"/>
      <c r="CQ848" s="17"/>
      <c r="CR848" s="17"/>
      <c r="CS848" s="17"/>
      <c r="CT848" s="17"/>
      <c r="CU848" s="17"/>
      <c r="CV848" s="17"/>
      <c r="CW848" s="17"/>
      <c r="CX848" s="426"/>
      <c r="CY848" s="426"/>
      <c r="CZ848" s="426"/>
      <c r="DA848" s="426"/>
    </row>
    <row r="849" spans="1:105" ht="15">
      <c r="A849" s="4"/>
      <c r="B849" s="17"/>
      <c r="C849" s="17"/>
      <c r="D849" s="17"/>
      <c r="E849" s="17"/>
      <c r="F849" s="38"/>
      <c r="G849" s="17"/>
      <c r="H849" s="39"/>
      <c r="I849" s="17"/>
      <c r="J849" s="17"/>
      <c r="K849" s="17"/>
      <c r="L849" s="17"/>
      <c r="M849" s="17"/>
      <c r="N849" s="17"/>
      <c r="O849" s="17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  <c r="CD849" s="17"/>
      <c r="CE849" s="17"/>
      <c r="CF849" s="17"/>
      <c r="CG849" s="17"/>
      <c r="CH849" s="17"/>
      <c r="CI849" s="17"/>
      <c r="CJ849" s="17"/>
      <c r="CK849" s="17"/>
      <c r="CL849" s="17"/>
      <c r="CM849" s="17"/>
      <c r="CN849" s="17"/>
      <c r="CO849" s="17"/>
      <c r="CP849" s="17"/>
      <c r="CQ849" s="17"/>
      <c r="CR849" s="17"/>
      <c r="CS849" s="17"/>
      <c r="CT849" s="17"/>
      <c r="CU849" s="17"/>
      <c r="CV849" s="17"/>
      <c r="CW849" s="17"/>
      <c r="CX849" s="426"/>
      <c r="CY849" s="426"/>
      <c r="CZ849" s="426"/>
      <c r="DA849" s="426"/>
    </row>
    <row r="850" spans="1:105" ht="15">
      <c r="A850" s="4"/>
      <c r="B850" s="17"/>
      <c r="C850" s="17"/>
      <c r="D850" s="17"/>
      <c r="E850" s="17"/>
      <c r="F850" s="38"/>
      <c r="G850" s="17"/>
      <c r="H850" s="39"/>
      <c r="I850" s="17"/>
      <c r="J850" s="17"/>
      <c r="K850" s="17"/>
      <c r="L850" s="17"/>
      <c r="M850" s="17"/>
      <c r="N850" s="17"/>
      <c r="O850" s="17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  <c r="CD850" s="17"/>
      <c r="CE850" s="17"/>
      <c r="CF850" s="17"/>
      <c r="CG850" s="17"/>
      <c r="CH850" s="17"/>
      <c r="CI850" s="17"/>
      <c r="CJ850" s="17"/>
      <c r="CK850" s="17"/>
      <c r="CL850" s="17"/>
      <c r="CM850" s="17"/>
      <c r="CN850" s="17"/>
      <c r="CO850" s="17"/>
      <c r="CP850" s="17"/>
      <c r="CQ850" s="17"/>
      <c r="CR850" s="17"/>
      <c r="CS850" s="17"/>
      <c r="CT850" s="17"/>
      <c r="CU850" s="17"/>
      <c r="CV850" s="17"/>
      <c r="CW850" s="17"/>
      <c r="CX850" s="426"/>
      <c r="CY850" s="426"/>
      <c r="CZ850" s="426"/>
      <c r="DA850" s="426"/>
    </row>
    <row r="851" spans="1:105" ht="15">
      <c r="A851" s="4"/>
      <c r="B851" s="17"/>
      <c r="C851" s="17"/>
      <c r="D851" s="17"/>
      <c r="E851" s="17"/>
      <c r="F851" s="38"/>
      <c r="G851" s="17"/>
      <c r="H851" s="39"/>
      <c r="I851" s="17"/>
      <c r="J851" s="17"/>
      <c r="K851" s="17"/>
      <c r="L851" s="17"/>
      <c r="M851" s="17"/>
      <c r="N851" s="17"/>
      <c r="O851" s="17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  <c r="CD851" s="17"/>
      <c r="CE851" s="17"/>
      <c r="CF851" s="17"/>
      <c r="CG851" s="17"/>
      <c r="CH851" s="17"/>
      <c r="CI851" s="17"/>
      <c r="CJ851" s="17"/>
      <c r="CK851" s="17"/>
      <c r="CL851" s="17"/>
      <c r="CM851" s="17"/>
      <c r="CN851" s="17"/>
      <c r="CO851" s="17"/>
      <c r="CP851" s="17"/>
      <c r="CQ851" s="17"/>
      <c r="CR851" s="17"/>
      <c r="CS851" s="17"/>
      <c r="CT851" s="17"/>
      <c r="CU851" s="17"/>
      <c r="CV851" s="17"/>
      <c r="CW851" s="17"/>
      <c r="CX851" s="426"/>
      <c r="CY851" s="426"/>
      <c r="CZ851" s="426"/>
      <c r="DA851" s="426"/>
    </row>
    <row r="852" spans="1:105" ht="15">
      <c r="A852" s="4"/>
      <c r="B852" s="17"/>
      <c r="C852" s="17"/>
      <c r="D852" s="17"/>
      <c r="E852" s="17"/>
      <c r="F852" s="38"/>
      <c r="G852" s="17"/>
      <c r="H852" s="39"/>
      <c r="I852" s="17"/>
      <c r="J852" s="17"/>
      <c r="K852" s="17"/>
      <c r="L852" s="17"/>
      <c r="M852" s="17"/>
      <c r="N852" s="17"/>
      <c r="O852" s="17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  <c r="CD852" s="17"/>
      <c r="CE852" s="17"/>
      <c r="CF852" s="17"/>
      <c r="CG852" s="17"/>
      <c r="CH852" s="17"/>
      <c r="CI852" s="17"/>
      <c r="CJ852" s="17"/>
      <c r="CK852" s="17"/>
      <c r="CL852" s="17"/>
      <c r="CM852" s="17"/>
      <c r="CN852" s="17"/>
      <c r="CO852" s="17"/>
      <c r="CP852" s="17"/>
      <c r="CQ852" s="17"/>
      <c r="CR852" s="17"/>
      <c r="CS852" s="17"/>
      <c r="CT852" s="17"/>
      <c r="CU852" s="17"/>
      <c r="CV852" s="17"/>
      <c r="CW852" s="17"/>
      <c r="CX852" s="426"/>
      <c r="CY852" s="426"/>
      <c r="CZ852" s="426"/>
      <c r="DA852" s="426"/>
    </row>
    <row r="853" spans="1:105" ht="15">
      <c r="A853" s="4"/>
      <c r="B853" s="17"/>
      <c r="C853" s="17"/>
      <c r="D853" s="17"/>
      <c r="E853" s="17"/>
      <c r="F853" s="38"/>
      <c r="G853" s="17"/>
      <c r="H853" s="39"/>
      <c r="I853" s="17"/>
      <c r="J853" s="17"/>
      <c r="K853" s="17"/>
      <c r="L853" s="17"/>
      <c r="M853" s="17"/>
      <c r="N853" s="17"/>
      <c r="O853" s="17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  <c r="CD853" s="17"/>
      <c r="CE853" s="17"/>
      <c r="CF853" s="17"/>
      <c r="CG853" s="17"/>
      <c r="CH853" s="17"/>
      <c r="CI853" s="17"/>
      <c r="CJ853" s="17"/>
      <c r="CK853" s="17"/>
      <c r="CL853" s="17"/>
      <c r="CM853" s="17"/>
      <c r="CN853" s="17"/>
      <c r="CO853" s="17"/>
      <c r="CP853" s="17"/>
      <c r="CQ853" s="17"/>
      <c r="CR853" s="17"/>
      <c r="CS853" s="17"/>
      <c r="CT853" s="17"/>
      <c r="CU853" s="17"/>
      <c r="CV853" s="17"/>
      <c r="CW853" s="17"/>
      <c r="CX853" s="426"/>
      <c r="CY853" s="426"/>
      <c r="CZ853" s="426"/>
      <c r="DA853" s="426"/>
    </row>
    <row r="854" spans="1:105" ht="15">
      <c r="A854" s="4"/>
      <c r="B854" s="17"/>
      <c r="C854" s="17"/>
      <c r="D854" s="17"/>
      <c r="E854" s="17"/>
      <c r="F854" s="38"/>
      <c r="G854" s="17"/>
      <c r="H854" s="39"/>
      <c r="I854" s="17"/>
      <c r="J854" s="17"/>
      <c r="K854" s="17"/>
      <c r="L854" s="17"/>
      <c r="M854" s="17"/>
      <c r="N854" s="17"/>
      <c r="O854" s="17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  <c r="CH854" s="17"/>
      <c r="CI854" s="17"/>
      <c r="CJ854" s="17"/>
      <c r="CK854" s="17"/>
      <c r="CL854" s="17"/>
      <c r="CM854" s="17"/>
      <c r="CN854" s="17"/>
      <c r="CO854" s="17"/>
      <c r="CP854" s="17"/>
      <c r="CQ854" s="17"/>
      <c r="CR854" s="17"/>
      <c r="CS854" s="17"/>
      <c r="CT854" s="17"/>
      <c r="CU854" s="17"/>
      <c r="CV854" s="17"/>
      <c r="CW854" s="17"/>
      <c r="CX854" s="426"/>
      <c r="CY854" s="426"/>
      <c r="CZ854" s="426"/>
      <c r="DA854" s="426"/>
    </row>
    <row r="855" spans="1:105" ht="15">
      <c r="A855" s="4"/>
      <c r="B855" s="17"/>
      <c r="C855" s="17"/>
      <c r="D855" s="17"/>
      <c r="E855" s="17"/>
      <c r="F855" s="38"/>
      <c r="G855" s="17"/>
      <c r="H855" s="39"/>
      <c r="I855" s="17"/>
      <c r="J855" s="17"/>
      <c r="K855" s="17"/>
      <c r="L855" s="17"/>
      <c r="M855" s="17"/>
      <c r="N855" s="17"/>
      <c r="O855" s="17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  <c r="CD855" s="17"/>
      <c r="CE855" s="17"/>
      <c r="CF855" s="17"/>
      <c r="CG855" s="17"/>
      <c r="CH855" s="17"/>
      <c r="CI855" s="17"/>
      <c r="CJ855" s="17"/>
      <c r="CK855" s="17"/>
      <c r="CL855" s="17"/>
      <c r="CM855" s="17"/>
      <c r="CN855" s="17"/>
      <c r="CO855" s="17"/>
      <c r="CP855" s="17"/>
      <c r="CQ855" s="17"/>
      <c r="CR855" s="17"/>
      <c r="CS855" s="17"/>
      <c r="CT855" s="17"/>
      <c r="CU855" s="17"/>
      <c r="CV855" s="17"/>
      <c r="CW855" s="17"/>
      <c r="CX855" s="426"/>
      <c r="CY855" s="426"/>
      <c r="CZ855" s="426"/>
      <c r="DA855" s="426"/>
    </row>
    <row r="856" spans="1:105" ht="15">
      <c r="A856" s="4"/>
      <c r="B856" s="17"/>
      <c r="C856" s="17"/>
      <c r="D856" s="17"/>
      <c r="E856" s="17"/>
      <c r="F856" s="38"/>
      <c r="G856" s="17"/>
      <c r="H856" s="39"/>
      <c r="I856" s="17"/>
      <c r="J856" s="17"/>
      <c r="K856" s="17"/>
      <c r="L856" s="17"/>
      <c r="M856" s="17"/>
      <c r="N856" s="17"/>
      <c r="O856" s="17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  <c r="CD856" s="17"/>
      <c r="CE856" s="17"/>
      <c r="CF856" s="17"/>
      <c r="CG856" s="17"/>
      <c r="CH856" s="17"/>
      <c r="CI856" s="17"/>
      <c r="CJ856" s="17"/>
      <c r="CK856" s="17"/>
      <c r="CL856" s="17"/>
      <c r="CM856" s="17"/>
      <c r="CN856" s="17"/>
      <c r="CO856" s="17"/>
      <c r="CP856" s="17"/>
      <c r="CQ856" s="17"/>
      <c r="CR856" s="17"/>
      <c r="CS856" s="17"/>
      <c r="CT856" s="17"/>
      <c r="CU856" s="17"/>
      <c r="CV856" s="17"/>
      <c r="CW856" s="17"/>
      <c r="CX856" s="426"/>
      <c r="CY856" s="426"/>
      <c r="CZ856" s="426"/>
      <c r="DA856" s="426"/>
    </row>
    <row r="857" spans="1:105" ht="15">
      <c r="A857" s="4"/>
      <c r="B857" s="17"/>
      <c r="C857" s="17"/>
      <c r="D857" s="17"/>
      <c r="E857" s="17"/>
      <c r="F857" s="38"/>
      <c r="G857" s="17"/>
      <c r="H857" s="39"/>
      <c r="I857" s="17"/>
      <c r="J857" s="17"/>
      <c r="K857" s="17"/>
      <c r="L857" s="17"/>
      <c r="M857" s="17"/>
      <c r="N857" s="17"/>
      <c r="O857" s="17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  <c r="CD857" s="17"/>
      <c r="CE857" s="17"/>
      <c r="CF857" s="17"/>
      <c r="CG857" s="17"/>
      <c r="CH857" s="17"/>
      <c r="CI857" s="17"/>
      <c r="CJ857" s="17"/>
      <c r="CK857" s="17"/>
      <c r="CL857" s="17"/>
      <c r="CM857" s="17"/>
      <c r="CN857" s="17"/>
      <c r="CO857" s="17"/>
      <c r="CP857" s="17"/>
      <c r="CQ857" s="17"/>
      <c r="CR857" s="17"/>
      <c r="CS857" s="17"/>
      <c r="CT857" s="17"/>
      <c r="CU857" s="17"/>
      <c r="CV857" s="17"/>
      <c r="CW857" s="17"/>
      <c r="CX857" s="426"/>
      <c r="CY857" s="426"/>
      <c r="CZ857" s="426"/>
      <c r="DA857" s="426"/>
    </row>
    <row r="858" spans="1:105" ht="15">
      <c r="A858" s="4"/>
      <c r="B858" s="17"/>
      <c r="C858" s="17"/>
      <c r="D858" s="17"/>
      <c r="E858" s="17"/>
      <c r="F858" s="38"/>
      <c r="G858" s="17"/>
      <c r="H858" s="39"/>
      <c r="I858" s="17"/>
      <c r="J858" s="17"/>
      <c r="K858" s="17"/>
      <c r="L858" s="17"/>
      <c r="M858" s="17"/>
      <c r="N858" s="17"/>
      <c r="O858" s="17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  <c r="CH858" s="17"/>
      <c r="CI858" s="17"/>
      <c r="CJ858" s="17"/>
      <c r="CK858" s="17"/>
      <c r="CL858" s="17"/>
      <c r="CM858" s="17"/>
      <c r="CN858" s="17"/>
      <c r="CO858" s="17"/>
      <c r="CP858" s="17"/>
      <c r="CQ858" s="17"/>
      <c r="CR858" s="17"/>
      <c r="CS858" s="17"/>
      <c r="CT858" s="17"/>
      <c r="CU858" s="17"/>
      <c r="CV858" s="17"/>
      <c r="CW858" s="17"/>
      <c r="CX858" s="426"/>
      <c r="CY858" s="426"/>
      <c r="CZ858" s="426"/>
      <c r="DA858" s="426"/>
    </row>
    <row r="859" spans="1:105" ht="15">
      <c r="A859" s="4"/>
      <c r="B859" s="17"/>
      <c r="C859" s="17"/>
      <c r="D859" s="17"/>
      <c r="E859" s="17"/>
      <c r="F859" s="38"/>
      <c r="G859" s="17"/>
      <c r="H859" s="39"/>
      <c r="I859" s="17"/>
      <c r="J859" s="17"/>
      <c r="K859" s="17"/>
      <c r="L859" s="17"/>
      <c r="M859" s="17"/>
      <c r="N859" s="17"/>
      <c r="O859" s="17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  <c r="BY859" s="17"/>
      <c r="BZ859" s="17"/>
      <c r="CA859" s="17"/>
      <c r="CB859" s="17"/>
      <c r="CC859" s="17"/>
      <c r="CD859" s="17"/>
      <c r="CE859" s="17"/>
      <c r="CF859" s="17"/>
      <c r="CG859" s="17"/>
      <c r="CH859" s="17"/>
      <c r="CI859" s="17"/>
      <c r="CJ859" s="17"/>
      <c r="CK859" s="17"/>
      <c r="CL859" s="17"/>
      <c r="CM859" s="17"/>
      <c r="CN859" s="17"/>
      <c r="CO859" s="17"/>
      <c r="CP859" s="17"/>
      <c r="CQ859" s="17"/>
      <c r="CR859" s="17"/>
      <c r="CS859" s="17"/>
      <c r="CT859" s="17"/>
      <c r="CU859" s="17"/>
      <c r="CV859" s="17"/>
      <c r="CW859" s="17"/>
      <c r="CX859" s="426"/>
      <c r="CY859" s="426"/>
      <c r="CZ859" s="426"/>
      <c r="DA859" s="426"/>
    </row>
    <row r="860" spans="1:105" ht="15">
      <c r="A860" s="4"/>
      <c r="B860" s="17"/>
      <c r="C860" s="17"/>
      <c r="D860" s="17"/>
      <c r="E860" s="17"/>
      <c r="F860" s="38"/>
      <c r="G860" s="17"/>
      <c r="H860" s="39"/>
      <c r="I860" s="17"/>
      <c r="J860" s="17"/>
      <c r="K860" s="17"/>
      <c r="L860" s="17"/>
      <c r="M860" s="17"/>
      <c r="N860" s="17"/>
      <c r="O860" s="17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  <c r="BY860" s="17"/>
      <c r="BZ860" s="17"/>
      <c r="CA860" s="17"/>
      <c r="CB860" s="17"/>
      <c r="CC860" s="17"/>
      <c r="CD860" s="17"/>
      <c r="CE860" s="17"/>
      <c r="CF860" s="17"/>
      <c r="CG860" s="17"/>
      <c r="CH860" s="17"/>
      <c r="CI860" s="17"/>
      <c r="CJ860" s="17"/>
      <c r="CK860" s="17"/>
      <c r="CL860" s="17"/>
      <c r="CM860" s="17"/>
      <c r="CN860" s="17"/>
      <c r="CO860" s="17"/>
      <c r="CP860" s="17"/>
      <c r="CQ860" s="17"/>
      <c r="CR860" s="17"/>
      <c r="CS860" s="17"/>
      <c r="CT860" s="17"/>
      <c r="CU860" s="17"/>
      <c r="CV860" s="17"/>
      <c r="CW860" s="17"/>
      <c r="CX860" s="426"/>
      <c r="CY860" s="426"/>
      <c r="CZ860" s="426"/>
      <c r="DA860" s="426"/>
    </row>
    <row r="861" spans="1:105" ht="15">
      <c r="A861" s="4"/>
      <c r="B861" s="17"/>
      <c r="C861" s="17"/>
      <c r="D861" s="17"/>
      <c r="E861" s="17"/>
      <c r="F861" s="38"/>
      <c r="G861" s="17"/>
      <c r="H861" s="39"/>
      <c r="I861" s="17"/>
      <c r="J861" s="17"/>
      <c r="K861" s="17"/>
      <c r="L861" s="17"/>
      <c r="M861" s="17"/>
      <c r="N861" s="17"/>
      <c r="O861" s="17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  <c r="BY861" s="17"/>
      <c r="BZ861" s="17"/>
      <c r="CA861" s="17"/>
      <c r="CB861" s="17"/>
      <c r="CC861" s="17"/>
      <c r="CD861" s="17"/>
      <c r="CE861" s="17"/>
      <c r="CF861" s="17"/>
      <c r="CG861" s="17"/>
      <c r="CH861" s="17"/>
      <c r="CI861" s="17"/>
      <c r="CJ861" s="17"/>
      <c r="CK861" s="17"/>
      <c r="CL861" s="17"/>
      <c r="CM861" s="17"/>
      <c r="CN861" s="17"/>
      <c r="CO861" s="17"/>
      <c r="CP861" s="17"/>
      <c r="CQ861" s="17"/>
      <c r="CR861" s="17"/>
      <c r="CS861" s="17"/>
      <c r="CT861" s="17"/>
      <c r="CU861" s="17"/>
      <c r="CV861" s="17"/>
      <c r="CW861" s="17"/>
      <c r="CX861" s="426"/>
      <c r="CY861" s="426"/>
      <c r="CZ861" s="426"/>
      <c r="DA861" s="426"/>
    </row>
    <row r="862" spans="1:105" ht="15">
      <c r="A862" s="4"/>
      <c r="B862" s="17"/>
      <c r="C862" s="17"/>
      <c r="D862" s="17"/>
      <c r="E862" s="17"/>
      <c r="F862" s="38"/>
      <c r="G862" s="17"/>
      <c r="H862" s="39"/>
      <c r="I862" s="17"/>
      <c r="J862" s="17"/>
      <c r="K862" s="17"/>
      <c r="L862" s="17"/>
      <c r="M862" s="17"/>
      <c r="N862" s="17"/>
      <c r="O862" s="17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  <c r="BY862" s="17"/>
      <c r="BZ862" s="17"/>
      <c r="CA862" s="17"/>
      <c r="CB862" s="17"/>
      <c r="CC862" s="17"/>
      <c r="CD862" s="17"/>
      <c r="CE862" s="17"/>
      <c r="CF862" s="17"/>
      <c r="CG862" s="17"/>
      <c r="CH862" s="17"/>
      <c r="CI862" s="17"/>
      <c r="CJ862" s="17"/>
      <c r="CK862" s="17"/>
      <c r="CL862" s="17"/>
      <c r="CM862" s="17"/>
      <c r="CN862" s="17"/>
      <c r="CO862" s="17"/>
      <c r="CP862" s="17"/>
      <c r="CQ862" s="17"/>
      <c r="CR862" s="17"/>
      <c r="CS862" s="17"/>
      <c r="CT862" s="17"/>
      <c r="CU862" s="17"/>
      <c r="CV862" s="17"/>
      <c r="CW862" s="17"/>
      <c r="CX862" s="426"/>
      <c r="CY862" s="426"/>
      <c r="CZ862" s="426"/>
      <c r="DA862" s="426"/>
    </row>
    <row r="863" spans="1:105" ht="15">
      <c r="A863" s="4"/>
      <c r="B863" s="17"/>
      <c r="C863" s="17"/>
      <c r="D863" s="17"/>
      <c r="E863" s="17"/>
      <c r="F863" s="38"/>
      <c r="G863" s="17"/>
      <c r="H863" s="39"/>
      <c r="I863" s="17"/>
      <c r="J863" s="17"/>
      <c r="K863" s="17"/>
      <c r="L863" s="17"/>
      <c r="M863" s="17"/>
      <c r="N863" s="17"/>
      <c r="O863" s="17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  <c r="BY863" s="17"/>
      <c r="BZ863" s="17"/>
      <c r="CA863" s="17"/>
      <c r="CB863" s="17"/>
      <c r="CC863" s="17"/>
      <c r="CD863" s="17"/>
      <c r="CE863" s="17"/>
      <c r="CF863" s="17"/>
      <c r="CG863" s="17"/>
      <c r="CH863" s="17"/>
      <c r="CI863" s="17"/>
      <c r="CJ863" s="17"/>
      <c r="CK863" s="17"/>
      <c r="CL863" s="17"/>
      <c r="CM863" s="17"/>
      <c r="CN863" s="17"/>
      <c r="CO863" s="17"/>
      <c r="CP863" s="17"/>
      <c r="CQ863" s="17"/>
      <c r="CR863" s="17"/>
      <c r="CS863" s="17"/>
      <c r="CT863" s="17"/>
      <c r="CU863" s="17"/>
      <c r="CV863" s="17"/>
      <c r="CW863" s="17"/>
      <c r="CX863" s="426"/>
      <c r="CY863" s="426"/>
      <c r="CZ863" s="426"/>
      <c r="DA863" s="426"/>
    </row>
    <row r="864" spans="1:105" ht="15">
      <c r="A864" s="4"/>
      <c r="B864" s="17"/>
      <c r="C864" s="17"/>
      <c r="D864" s="17"/>
      <c r="E864" s="17"/>
      <c r="F864" s="38"/>
      <c r="G864" s="17"/>
      <c r="H864" s="39"/>
      <c r="I864" s="17"/>
      <c r="J864" s="17"/>
      <c r="K864" s="17"/>
      <c r="L864" s="17"/>
      <c r="M864" s="17"/>
      <c r="N864" s="17"/>
      <c r="O864" s="17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  <c r="BY864" s="17"/>
      <c r="BZ864" s="17"/>
      <c r="CA864" s="17"/>
      <c r="CB864" s="17"/>
      <c r="CC864" s="17"/>
      <c r="CD864" s="17"/>
      <c r="CE864" s="17"/>
      <c r="CF864" s="17"/>
      <c r="CG864" s="17"/>
      <c r="CH864" s="17"/>
      <c r="CI864" s="17"/>
      <c r="CJ864" s="17"/>
      <c r="CK864" s="17"/>
      <c r="CL864" s="17"/>
      <c r="CM864" s="17"/>
      <c r="CN864" s="17"/>
      <c r="CO864" s="17"/>
      <c r="CP864" s="17"/>
      <c r="CQ864" s="17"/>
      <c r="CR864" s="17"/>
      <c r="CS864" s="17"/>
      <c r="CT864" s="17"/>
      <c r="CU864" s="17"/>
      <c r="CV864" s="17"/>
      <c r="CW864" s="17"/>
      <c r="CX864" s="426"/>
      <c r="CY864" s="426"/>
      <c r="CZ864" s="426"/>
      <c r="DA864" s="426"/>
    </row>
    <row r="865" spans="1:105" ht="15">
      <c r="A865" s="4"/>
      <c r="B865" s="17"/>
      <c r="C865" s="17"/>
      <c r="D865" s="17"/>
      <c r="E865" s="17"/>
      <c r="F865" s="38"/>
      <c r="G865" s="17"/>
      <c r="H865" s="39"/>
      <c r="I865" s="17"/>
      <c r="J865" s="17"/>
      <c r="K865" s="17"/>
      <c r="L865" s="17"/>
      <c r="M865" s="17"/>
      <c r="N865" s="17"/>
      <c r="O865" s="17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  <c r="BY865" s="17"/>
      <c r="BZ865" s="17"/>
      <c r="CA865" s="17"/>
      <c r="CB865" s="17"/>
      <c r="CC865" s="17"/>
      <c r="CD865" s="17"/>
      <c r="CE865" s="17"/>
      <c r="CF865" s="17"/>
      <c r="CG865" s="17"/>
      <c r="CH865" s="17"/>
      <c r="CI865" s="17"/>
      <c r="CJ865" s="17"/>
      <c r="CK865" s="17"/>
      <c r="CL865" s="17"/>
      <c r="CM865" s="17"/>
      <c r="CN865" s="17"/>
      <c r="CO865" s="17"/>
      <c r="CP865" s="17"/>
      <c r="CQ865" s="17"/>
      <c r="CR865" s="17"/>
      <c r="CS865" s="17"/>
      <c r="CT865" s="17"/>
      <c r="CU865" s="17"/>
      <c r="CV865" s="17"/>
      <c r="CW865" s="17"/>
      <c r="CX865" s="426"/>
      <c r="CY865" s="426"/>
      <c r="CZ865" s="426"/>
      <c r="DA865" s="426"/>
    </row>
    <row r="866" spans="1:105" ht="15">
      <c r="A866" s="4"/>
      <c r="B866" s="17"/>
      <c r="C866" s="17"/>
      <c r="D866" s="17"/>
      <c r="E866" s="17"/>
      <c r="F866" s="38"/>
      <c r="G866" s="17"/>
      <c r="H866" s="39"/>
      <c r="I866" s="17"/>
      <c r="J866" s="17"/>
      <c r="K866" s="17"/>
      <c r="L866" s="17"/>
      <c r="M866" s="17"/>
      <c r="N866" s="17"/>
      <c r="O866" s="17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  <c r="BY866" s="17"/>
      <c r="BZ866" s="17"/>
      <c r="CA866" s="17"/>
      <c r="CB866" s="17"/>
      <c r="CC866" s="17"/>
      <c r="CD866" s="17"/>
      <c r="CE866" s="17"/>
      <c r="CF866" s="17"/>
      <c r="CG866" s="17"/>
      <c r="CH866" s="17"/>
      <c r="CI866" s="17"/>
      <c r="CJ866" s="17"/>
      <c r="CK866" s="17"/>
      <c r="CL866" s="17"/>
      <c r="CM866" s="17"/>
      <c r="CN866" s="17"/>
      <c r="CO866" s="17"/>
      <c r="CP866" s="17"/>
      <c r="CQ866" s="17"/>
      <c r="CR866" s="17"/>
      <c r="CS866" s="17"/>
      <c r="CT866" s="17"/>
      <c r="CU866" s="17"/>
      <c r="CV866" s="17"/>
      <c r="CW866" s="17"/>
      <c r="CX866" s="426"/>
      <c r="CY866" s="426"/>
      <c r="CZ866" s="426"/>
      <c r="DA866" s="426"/>
    </row>
    <row r="867" spans="1:105" ht="15">
      <c r="A867" s="4"/>
      <c r="B867" s="17"/>
      <c r="C867" s="17"/>
      <c r="D867" s="17"/>
      <c r="E867" s="17"/>
      <c r="F867" s="38"/>
      <c r="G867" s="17"/>
      <c r="H867" s="39"/>
      <c r="I867" s="17"/>
      <c r="J867" s="17"/>
      <c r="K867" s="17"/>
      <c r="L867" s="17"/>
      <c r="M867" s="17"/>
      <c r="N867" s="17"/>
      <c r="O867" s="17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  <c r="BY867" s="17"/>
      <c r="BZ867" s="17"/>
      <c r="CA867" s="17"/>
      <c r="CB867" s="17"/>
      <c r="CC867" s="17"/>
      <c r="CD867" s="17"/>
      <c r="CE867" s="17"/>
      <c r="CF867" s="17"/>
      <c r="CG867" s="17"/>
      <c r="CH867" s="17"/>
      <c r="CI867" s="17"/>
      <c r="CJ867" s="17"/>
      <c r="CK867" s="17"/>
      <c r="CL867" s="17"/>
      <c r="CM867" s="17"/>
      <c r="CN867" s="17"/>
      <c r="CO867" s="17"/>
      <c r="CP867" s="17"/>
      <c r="CQ867" s="17"/>
      <c r="CR867" s="17"/>
      <c r="CS867" s="17"/>
      <c r="CT867" s="17"/>
      <c r="CU867" s="17"/>
      <c r="CV867" s="17"/>
      <c r="CW867" s="17"/>
      <c r="CX867" s="426"/>
      <c r="CY867" s="426"/>
      <c r="CZ867" s="426"/>
      <c r="DA867" s="426"/>
    </row>
    <row r="868" spans="1:105" ht="15">
      <c r="A868" s="4"/>
      <c r="B868" s="17"/>
      <c r="C868" s="17"/>
      <c r="D868" s="17"/>
      <c r="E868" s="17"/>
      <c r="F868" s="38"/>
      <c r="G868" s="17"/>
      <c r="H868" s="39"/>
      <c r="I868" s="17"/>
      <c r="J868" s="17"/>
      <c r="K868" s="17"/>
      <c r="L868" s="17"/>
      <c r="M868" s="17"/>
      <c r="N868" s="17"/>
      <c r="O868" s="17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  <c r="BY868" s="17"/>
      <c r="BZ868" s="17"/>
      <c r="CA868" s="17"/>
      <c r="CB868" s="17"/>
      <c r="CC868" s="17"/>
      <c r="CD868" s="17"/>
      <c r="CE868" s="17"/>
      <c r="CF868" s="17"/>
      <c r="CG868" s="17"/>
      <c r="CH868" s="17"/>
      <c r="CI868" s="17"/>
      <c r="CJ868" s="17"/>
      <c r="CK868" s="17"/>
      <c r="CL868" s="17"/>
      <c r="CM868" s="17"/>
      <c r="CN868" s="17"/>
      <c r="CO868" s="17"/>
      <c r="CP868" s="17"/>
      <c r="CQ868" s="17"/>
      <c r="CR868" s="17"/>
      <c r="CS868" s="17"/>
      <c r="CT868" s="17"/>
      <c r="CU868" s="17"/>
      <c r="CV868" s="17"/>
      <c r="CW868" s="17"/>
      <c r="CX868" s="426"/>
      <c r="CY868" s="426"/>
      <c r="CZ868" s="426"/>
      <c r="DA868" s="426"/>
    </row>
    <row r="869" spans="1:105" ht="15">
      <c r="A869" s="4"/>
      <c r="B869" s="17"/>
      <c r="C869" s="17"/>
      <c r="D869" s="17"/>
      <c r="E869" s="17"/>
      <c r="F869" s="38"/>
      <c r="G869" s="17"/>
      <c r="H869" s="39"/>
      <c r="I869" s="17"/>
      <c r="J869" s="17"/>
      <c r="K869" s="17"/>
      <c r="L869" s="17"/>
      <c r="M869" s="17"/>
      <c r="N869" s="17"/>
      <c r="O869" s="17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  <c r="BY869" s="17"/>
      <c r="BZ869" s="17"/>
      <c r="CA869" s="17"/>
      <c r="CB869" s="17"/>
      <c r="CC869" s="17"/>
      <c r="CD869" s="17"/>
      <c r="CE869" s="17"/>
      <c r="CF869" s="17"/>
      <c r="CG869" s="17"/>
      <c r="CH869" s="17"/>
      <c r="CI869" s="17"/>
      <c r="CJ869" s="17"/>
      <c r="CK869" s="17"/>
      <c r="CL869" s="17"/>
      <c r="CM869" s="17"/>
      <c r="CN869" s="17"/>
      <c r="CO869" s="17"/>
      <c r="CP869" s="17"/>
      <c r="CQ869" s="17"/>
      <c r="CR869" s="17"/>
      <c r="CS869" s="17"/>
      <c r="CT869" s="17"/>
      <c r="CU869" s="17"/>
      <c r="CV869" s="17"/>
      <c r="CW869" s="17"/>
      <c r="CX869" s="426"/>
      <c r="CY869" s="426"/>
      <c r="CZ869" s="426"/>
      <c r="DA869" s="426"/>
    </row>
    <row r="870" spans="1:105" ht="15">
      <c r="A870" s="4"/>
      <c r="B870" s="17"/>
      <c r="C870" s="17"/>
      <c r="D870" s="17"/>
      <c r="E870" s="17"/>
      <c r="F870" s="38"/>
      <c r="G870" s="17"/>
      <c r="H870" s="39"/>
      <c r="I870" s="17"/>
      <c r="J870" s="17"/>
      <c r="K870" s="17"/>
      <c r="L870" s="17"/>
      <c r="M870" s="17"/>
      <c r="N870" s="17"/>
      <c r="O870" s="17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  <c r="BY870" s="17"/>
      <c r="BZ870" s="17"/>
      <c r="CA870" s="17"/>
      <c r="CB870" s="17"/>
      <c r="CC870" s="17"/>
      <c r="CD870" s="17"/>
      <c r="CE870" s="17"/>
      <c r="CF870" s="17"/>
      <c r="CG870" s="17"/>
      <c r="CH870" s="17"/>
      <c r="CI870" s="17"/>
      <c r="CJ870" s="17"/>
      <c r="CK870" s="17"/>
      <c r="CL870" s="17"/>
      <c r="CM870" s="17"/>
      <c r="CN870" s="17"/>
      <c r="CO870" s="17"/>
      <c r="CP870" s="17"/>
      <c r="CQ870" s="17"/>
      <c r="CR870" s="17"/>
      <c r="CS870" s="17"/>
      <c r="CT870" s="17"/>
      <c r="CU870" s="17"/>
      <c r="CV870" s="17"/>
      <c r="CW870" s="17"/>
      <c r="CX870" s="426"/>
      <c r="CY870" s="426"/>
      <c r="CZ870" s="426"/>
      <c r="DA870" s="426"/>
    </row>
    <row r="871" spans="1:105" ht="15">
      <c r="A871" s="4"/>
      <c r="B871" s="17"/>
      <c r="C871" s="17"/>
      <c r="D871" s="17"/>
      <c r="E871" s="17"/>
      <c r="F871" s="38"/>
      <c r="G871" s="17"/>
      <c r="H871" s="39"/>
      <c r="I871" s="17"/>
      <c r="J871" s="17"/>
      <c r="K871" s="17"/>
      <c r="L871" s="17"/>
      <c r="M871" s="17"/>
      <c r="N871" s="17"/>
      <c r="O871" s="17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  <c r="BY871" s="17"/>
      <c r="BZ871" s="17"/>
      <c r="CA871" s="17"/>
      <c r="CB871" s="17"/>
      <c r="CC871" s="17"/>
      <c r="CD871" s="17"/>
      <c r="CE871" s="17"/>
      <c r="CF871" s="17"/>
      <c r="CG871" s="17"/>
      <c r="CH871" s="17"/>
      <c r="CI871" s="17"/>
      <c r="CJ871" s="17"/>
      <c r="CK871" s="17"/>
      <c r="CL871" s="17"/>
      <c r="CM871" s="17"/>
      <c r="CN871" s="17"/>
      <c r="CO871" s="17"/>
      <c r="CP871" s="17"/>
      <c r="CQ871" s="17"/>
      <c r="CR871" s="17"/>
      <c r="CS871" s="17"/>
      <c r="CT871" s="17"/>
      <c r="CU871" s="17"/>
      <c r="CV871" s="17"/>
      <c r="CW871" s="17"/>
      <c r="CX871" s="426"/>
      <c r="CY871" s="426"/>
      <c r="CZ871" s="426"/>
      <c r="DA871" s="426"/>
    </row>
    <row r="872" spans="1:105" ht="15">
      <c r="A872" s="4"/>
      <c r="B872" s="17"/>
      <c r="C872" s="17"/>
      <c r="D872" s="17"/>
      <c r="E872" s="17"/>
      <c r="F872" s="38"/>
      <c r="G872" s="17"/>
      <c r="H872" s="39"/>
      <c r="I872" s="17"/>
      <c r="J872" s="17"/>
      <c r="K872" s="17"/>
      <c r="L872" s="17"/>
      <c r="M872" s="17"/>
      <c r="N872" s="17"/>
      <c r="O872" s="17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  <c r="CD872" s="17"/>
      <c r="CE872" s="17"/>
      <c r="CF872" s="17"/>
      <c r="CG872" s="17"/>
      <c r="CH872" s="17"/>
      <c r="CI872" s="17"/>
      <c r="CJ872" s="17"/>
      <c r="CK872" s="17"/>
      <c r="CL872" s="17"/>
      <c r="CM872" s="17"/>
      <c r="CN872" s="17"/>
      <c r="CO872" s="17"/>
      <c r="CP872" s="17"/>
      <c r="CQ872" s="17"/>
      <c r="CR872" s="17"/>
      <c r="CS872" s="17"/>
      <c r="CT872" s="17"/>
      <c r="CU872" s="17"/>
      <c r="CV872" s="17"/>
      <c r="CW872" s="17"/>
      <c r="CX872" s="426"/>
      <c r="CY872" s="426"/>
      <c r="CZ872" s="426"/>
      <c r="DA872" s="426"/>
    </row>
    <row r="873" spans="1:105" ht="15">
      <c r="A873" s="4"/>
      <c r="B873" s="17"/>
      <c r="C873" s="17"/>
      <c r="D873" s="17"/>
      <c r="E873" s="17"/>
      <c r="F873" s="38"/>
      <c r="G873" s="17"/>
      <c r="H873" s="39"/>
      <c r="I873" s="17"/>
      <c r="J873" s="17"/>
      <c r="K873" s="17"/>
      <c r="L873" s="17"/>
      <c r="M873" s="17"/>
      <c r="N873" s="17"/>
      <c r="O873" s="17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  <c r="BY873" s="17"/>
      <c r="BZ873" s="17"/>
      <c r="CA873" s="17"/>
      <c r="CB873" s="17"/>
      <c r="CC873" s="17"/>
      <c r="CD873" s="17"/>
      <c r="CE873" s="17"/>
      <c r="CF873" s="17"/>
      <c r="CG873" s="17"/>
      <c r="CH873" s="17"/>
      <c r="CI873" s="17"/>
      <c r="CJ873" s="17"/>
      <c r="CK873" s="17"/>
      <c r="CL873" s="17"/>
      <c r="CM873" s="17"/>
      <c r="CN873" s="17"/>
      <c r="CO873" s="17"/>
      <c r="CP873" s="17"/>
      <c r="CQ873" s="17"/>
      <c r="CR873" s="17"/>
      <c r="CS873" s="17"/>
      <c r="CT873" s="17"/>
      <c r="CU873" s="17"/>
      <c r="CV873" s="17"/>
      <c r="CW873" s="17"/>
      <c r="CX873" s="426"/>
      <c r="CY873" s="426"/>
      <c r="CZ873" s="426"/>
      <c r="DA873" s="426"/>
    </row>
    <row r="874" spans="1:105" ht="15">
      <c r="A874" s="4"/>
      <c r="B874" s="17"/>
      <c r="C874" s="17"/>
      <c r="D874" s="17"/>
      <c r="E874" s="17"/>
      <c r="F874" s="38"/>
      <c r="G874" s="17"/>
      <c r="H874" s="39"/>
      <c r="I874" s="17"/>
      <c r="J874" s="17"/>
      <c r="K874" s="17"/>
      <c r="L874" s="17"/>
      <c r="M874" s="17"/>
      <c r="N874" s="17"/>
      <c r="O874" s="17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  <c r="BY874" s="17"/>
      <c r="BZ874" s="17"/>
      <c r="CA874" s="17"/>
      <c r="CB874" s="17"/>
      <c r="CC874" s="17"/>
      <c r="CD874" s="17"/>
      <c r="CE874" s="17"/>
      <c r="CF874" s="17"/>
      <c r="CG874" s="17"/>
      <c r="CH874" s="17"/>
      <c r="CI874" s="17"/>
      <c r="CJ874" s="17"/>
      <c r="CK874" s="17"/>
      <c r="CL874" s="17"/>
      <c r="CM874" s="17"/>
      <c r="CN874" s="17"/>
      <c r="CO874" s="17"/>
      <c r="CP874" s="17"/>
      <c r="CQ874" s="17"/>
      <c r="CR874" s="17"/>
      <c r="CS874" s="17"/>
      <c r="CT874" s="17"/>
      <c r="CU874" s="17"/>
      <c r="CV874" s="17"/>
      <c r="CW874" s="17"/>
      <c r="CX874" s="426"/>
      <c r="CY874" s="426"/>
      <c r="CZ874" s="426"/>
      <c r="DA874" s="426"/>
    </row>
    <row r="875" spans="1:105" ht="15">
      <c r="A875" s="4"/>
      <c r="B875" s="17"/>
      <c r="C875" s="17"/>
      <c r="D875" s="17"/>
      <c r="E875" s="17"/>
      <c r="F875" s="38"/>
      <c r="G875" s="17"/>
      <c r="H875" s="39"/>
      <c r="I875" s="17"/>
      <c r="J875" s="17"/>
      <c r="K875" s="17"/>
      <c r="L875" s="17"/>
      <c r="M875" s="17"/>
      <c r="N875" s="17"/>
      <c r="O875" s="17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  <c r="BY875" s="17"/>
      <c r="BZ875" s="17"/>
      <c r="CA875" s="17"/>
      <c r="CB875" s="17"/>
      <c r="CC875" s="17"/>
      <c r="CD875" s="17"/>
      <c r="CE875" s="17"/>
      <c r="CF875" s="17"/>
      <c r="CG875" s="17"/>
      <c r="CH875" s="17"/>
      <c r="CI875" s="17"/>
      <c r="CJ875" s="17"/>
      <c r="CK875" s="17"/>
      <c r="CL875" s="17"/>
      <c r="CM875" s="17"/>
      <c r="CN875" s="17"/>
      <c r="CO875" s="17"/>
      <c r="CP875" s="17"/>
      <c r="CQ875" s="17"/>
      <c r="CR875" s="17"/>
      <c r="CS875" s="17"/>
      <c r="CT875" s="17"/>
      <c r="CU875" s="17"/>
      <c r="CV875" s="17"/>
      <c r="CW875" s="17"/>
      <c r="CX875" s="426"/>
      <c r="CY875" s="426"/>
      <c r="CZ875" s="426"/>
      <c r="DA875" s="426"/>
    </row>
    <row r="876" spans="1:105" ht="15">
      <c r="A876" s="4"/>
      <c r="B876" s="17"/>
      <c r="C876" s="17"/>
      <c r="D876" s="17"/>
      <c r="E876" s="17"/>
      <c r="F876" s="38"/>
      <c r="G876" s="17"/>
      <c r="H876" s="39"/>
      <c r="I876" s="17"/>
      <c r="J876" s="17"/>
      <c r="K876" s="17"/>
      <c r="L876" s="17"/>
      <c r="M876" s="17"/>
      <c r="N876" s="17"/>
      <c r="O876" s="17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  <c r="CH876" s="17"/>
      <c r="CI876" s="17"/>
      <c r="CJ876" s="17"/>
      <c r="CK876" s="17"/>
      <c r="CL876" s="17"/>
      <c r="CM876" s="17"/>
      <c r="CN876" s="17"/>
      <c r="CO876" s="17"/>
      <c r="CP876" s="17"/>
      <c r="CQ876" s="17"/>
      <c r="CR876" s="17"/>
      <c r="CS876" s="17"/>
      <c r="CT876" s="17"/>
      <c r="CU876" s="17"/>
      <c r="CV876" s="17"/>
      <c r="CW876" s="17"/>
      <c r="CX876" s="426"/>
      <c r="CY876" s="426"/>
      <c r="CZ876" s="426"/>
      <c r="DA876" s="426"/>
    </row>
    <row r="877" spans="1:105" ht="15">
      <c r="A877" s="4"/>
      <c r="B877" s="17"/>
      <c r="C877" s="17"/>
      <c r="D877" s="17"/>
      <c r="E877" s="17"/>
      <c r="F877" s="38"/>
      <c r="G877" s="17"/>
      <c r="H877" s="39"/>
      <c r="I877" s="17"/>
      <c r="J877" s="17"/>
      <c r="K877" s="17"/>
      <c r="L877" s="17"/>
      <c r="M877" s="17"/>
      <c r="N877" s="17"/>
      <c r="O877" s="17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  <c r="BY877" s="17"/>
      <c r="BZ877" s="17"/>
      <c r="CA877" s="17"/>
      <c r="CB877" s="17"/>
      <c r="CC877" s="17"/>
      <c r="CD877" s="17"/>
      <c r="CE877" s="17"/>
      <c r="CF877" s="17"/>
      <c r="CG877" s="17"/>
      <c r="CH877" s="17"/>
      <c r="CI877" s="17"/>
      <c r="CJ877" s="17"/>
      <c r="CK877" s="17"/>
      <c r="CL877" s="17"/>
      <c r="CM877" s="17"/>
      <c r="CN877" s="17"/>
      <c r="CO877" s="17"/>
      <c r="CP877" s="17"/>
      <c r="CQ877" s="17"/>
      <c r="CR877" s="17"/>
      <c r="CS877" s="17"/>
      <c r="CT877" s="17"/>
      <c r="CU877" s="17"/>
      <c r="CV877" s="17"/>
      <c r="CW877" s="17"/>
      <c r="CX877" s="426"/>
      <c r="CY877" s="426"/>
      <c r="CZ877" s="426"/>
      <c r="DA877" s="426"/>
    </row>
    <row r="878" spans="1:105" ht="15">
      <c r="A878" s="4"/>
      <c r="B878" s="17"/>
      <c r="C878" s="17"/>
      <c r="D878" s="17"/>
      <c r="E878" s="17"/>
      <c r="F878" s="38"/>
      <c r="G878" s="17"/>
      <c r="H878" s="39"/>
      <c r="I878" s="17"/>
      <c r="J878" s="17"/>
      <c r="K878" s="17"/>
      <c r="L878" s="17"/>
      <c r="M878" s="17"/>
      <c r="N878" s="17"/>
      <c r="O878" s="17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  <c r="BY878" s="17"/>
      <c r="BZ878" s="17"/>
      <c r="CA878" s="17"/>
      <c r="CB878" s="17"/>
      <c r="CC878" s="17"/>
      <c r="CD878" s="17"/>
      <c r="CE878" s="17"/>
      <c r="CF878" s="17"/>
      <c r="CG878" s="17"/>
      <c r="CH878" s="17"/>
      <c r="CI878" s="17"/>
      <c r="CJ878" s="17"/>
      <c r="CK878" s="17"/>
      <c r="CL878" s="17"/>
      <c r="CM878" s="17"/>
      <c r="CN878" s="17"/>
      <c r="CO878" s="17"/>
      <c r="CP878" s="17"/>
      <c r="CQ878" s="17"/>
      <c r="CR878" s="17"/>
      <c r="CS878" s="17"/>
      <c r="CT878" s="17"/>
      <c r="CU878" s="17"/>
      <c r="CV878" s="17"/>
      <c r="CW878" s="17"/>
      <c r="CX878" s="426"/>
      <c r="CY878" s="426"/>
      <c r="CZ878" s="426"/>
      <c r="DA878" s="426"/>
    </row>
    <row r="879" spans="1:105" ht="15">
      <c r="A879" s="4"/>
      <c r="B879" s="17"/>
      <c r="C879" s="17"/>
      <c r="D879" s="17"/>
      <c r="E879" s="17"/>
      <c r="F879" s="38"/>
      <c r="G879" s="17"/>
      <c r="H879" s="39"/>
      <c r="I879" s="17"/>
      <c r="J879" s="17"/>
      <c r="K879" s="17"/>
      <c r="L879" s="17"/>
      <c r="M879" s="17"/>
      <c r="N879" s="17"/>
      <c r="O879" s="17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  <c r="CD879" s="17"/>
      <c r="CE879" s="17"/>
      <c r="CF879" s="17"/>
      <c r="CG879" s="17"/>
      <c r="CH879" s="17"/>
      <c r="CI879" s="17"/>
      <c r="CJ879" s="17"/>
      <c r="CK879" s="17"/>
      <c r="CL879" s="17"/>
      <c r="CM879" s="17"/>
      <c r="CN879" s="17"/>
      <c r="CO879" s="17"/>
      <c r="CP879" s="17"/>
      <c r="CQ879" s="17"/>
      <c r="CR879" s="17"/>
      <c r="CS879" s="17"/>
      <c r="CT879" s="17"/>
      <c r="CU879" s="17"/>
      <c r="CV879" s="17"/>
      <c r="CW879" s="17"/>
      <c r="CX879" s="426"/>
      <c r="CY879" s="426"/>
      <c r="CZ879" s="426"/>
      <c r="DA879" s="426"/>
    </row>
    <row r="880" spans="1:105" ht="15">
      <c r="A880" s="4"/>
      <c r="B880" s="17"/>
      <c r="C880" s="17"/>
      <c r="D880" s="17"/>
      <c r="E880" s="17"/>
      <c r="F880" s="38"/>
      <c r="G880" s="17"/>
      <c r="H880" s="39"/>
      <c r="I880" s="17"/>
      <c r="J880" s="17"/>
      <c r="K880" s="17"/>
      <c r="L880" s="17"/>
      <c r="M880" s="17"/>
      <c r="N880" s="17"/>
      <c r="O880" s="17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  <c r="BY880" s="17"/>
      <c r="BZ880" s="17"/>
      <c r="CA880" s="17"/>
      <c r="CB880" s="17"/>
      <c r="CC880" s="17"/>
      <c r="CD880" s="17"/>
      <c r="CE880" s="17"/>
      <c r="CF880" s="17"/>
      <c r="CG880" s="17"/>
      <c r="CH880" s="17"/>
      <c r="CI880" s="17"/>
      <c r="CJ880" s="17"/>
      <c r="CK880" s="17"/>
      <c r="CL880" s="17"/>
      <c r="CM880" s="17"/>
      <c r="CN880" s="17"/>
      <c r="CO880" s="17"/>
      <c r="CP880" s="17"/>
      <c r="CQ880" s="17"/>
      <c r="CR880" s="17"/>
      <c r="CS880" s="17"/>
      <c r="CT880" s="17"/>
      <c r="CU880" s="17"/>
      <c r="CV880" s="17"/>
      <c r="CW880" s="17"/>
      <c r="CX880" s="426"/>
      <c r="CY880" s="426"/>
      <c r="CZ880" s="426"/>
      <c r="DA880" s="426"/>
    </row>
    <row r="881" spans="1:105" ht="15">
      <c r="A881" s="4"/>
      <c r="B881" s="17"/>
      <c r="C881" s="17"/>
      <c r="D881" s="17"/>
      <c r="E881" s="17"/>
      <c r="F881" s="38"/>
      <c r="G881" s="17"/>
      <c r="H881" s="39"/>
      <c r="I881" s="17"/>
      <c r="J881" s="17"/>
      <c r="K881" s="17"/>
      <c r="L881" s="17"/>
      <c r="M881" s="17"/>
      <c r="N881" s="17"/>
      <c r="O881" s="17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  <c r="BY881" s="17"/>
      <c r="BZ881" s="17"/>
      <c r="CA881" s="17"/>
      <c r="CB881" s="17"/>
      <c r="CC881" s="17"/>
      <c r="CD881" s="17"/>
      <c r="CE881" s="17"/>
      <c r="CF881" s="17"/>
      <c r="CG881" s="17"/>
      <c r="CH881" s="17"/>
      <c r="CI881" s="17"/>
      <c r="CJ881" s="17"/>
      <c r="CK881" s="17"/>
      <c r="CL881" s="17"/>
      <c r="CM881" s="17"/>
      <c r="CN881" s="17"/>
      <c r="CO881" s="17"/>
      <c r="CP881" s="17"/>
      <c r="CQ881" s="17"/>
      <c r="CR881" s="17"/>
      <c r="CS881" s="17"/>
      <c r="CT881" s="17"/>
      <c r="CU881" s="17"/>
      <c r="CV881" s="17"/>
      <c r="CW881" s="17"/>
      <c r="CX881" s="426"/>
      <c r="CY881" s="426"/>
      <c r="CZ881" s="426"/>
      <c r="DA881" s="426"/>
    </row>
    <row r="882" spans="1:105" ht="15">
      <c r="A882" s="4"/>
      <c r="B882" s="17"/>
      <c r="C882" s="17"/>
      <c r="D882" s="17"/>
      <c r="E882" s="17"/>
      <c r="F882" s="38"/>
      <c r="G882" s="17"/>
      <c r="H882" s="39"/>
      <c r="I882" s="17"/>
      <c r="J882" s="17"/>
      <c r="K882" s="17"/>
      <c r="L882" s="17"/>
      <c r="M882" s="17"/>
      <c r="N882" s="17"/>
      <c r="O882" s="17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  <c r="BY882" s="17"/>
      <c r="BZ882" s="17"/>
      <c r="CA882" s="17"/>
      <c r="CB882" s="17"/>
      <c r="CC882" s="17"/>
      <c r="CD882" s="17"/>
      <c r="CE882" s="17"/>
      <c r="CF882" s="17"/>
      <c r="CG882" s="17"/>
      <c r="CH882" s="17"/>
      <c r="CI882" s="17"/>
      <c r="CJ882" s="17"/>
      <c r="CK882" s="17"/>
      <c r="CL882" s="17"/>
      <c r="CM882" s="17"/>
      <c r="CN882" s="17"/>
      <c r="CO882" s="17"/>
      <c r="CP882" s="17"/>
      <c r="CQ882" s="17"/>
      <c r="CR882" s="17"/>
      <c r="CS882" s="17"/>
      <c r="CT882" s="17"/>
      <c r="CU882" s="17"/>
      <c r="CV882" s="17"/>
      <c r="CW882" s="17"/>
      <c r="CX882" s="426"/>
      <c r="CY882" s="426"/>
      <c r="CZ882" s="426"/>
      <c r="DA882" s="426"/>
    </row>
    <row r="883" spans="1:105" ht="15">
      <c r="A883" s="4"/>
      <c r="B883" s="17"/>
      <c r="C883" s="17"/>
      <c r="D883" s="17"/>
      <c r="E883" s="17"/>
      <c r="F883" s="38"/>
      <c r="G883" s="17"/>
      <c r="H883" s="39"/>
      <c r="I883" s="17"/>
      <c r="J883" s="17"/>
      <c r="K883" s="17"/>
      <c r="L883" s="17"/>
      <c r="M883" s="17"/>
      <c r="N883" s="17"/>
      <c r="O883" s="17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  <c r="BY883" s="17"/>
      <c r="BZ883" s="17"/>
      <c r="CA883" s="17"/>
      <c r="CB883" s="17"/>
      <c r="CC883" s="17"/>
      <c r="CD883" s="17"/>
      <c r="CE883" s="17"/>
      <c r="CF883" s="17"/>
      <c r="CG883" s="17"/>
      <c r="CH883" s="17"/>
      <c r="CI883" s="17"/>
      <c r="CJ883" s="17"/>
      <c r="CK883" s="17"/>
      <c r="CL883" s="17"/>
      <c r="CM883" s="17"/>
      <c r="CN883" s="17"/>
      <c r="CO883" s="17"/>
      <c r="CP883" s="17"/>
      <c r="CQ883" s="17"/>
      <c r="CR883" s="17"/>
      <c r="CS883" s="17"/>
      <c r="CT883" s="17"/>
      <c r="CU883" s="17"/>
      <c r="CV883" s="17"/>
      <c r="CW883" s="17"/>
      <c r="CX883" s="426"/>
      <c r="CY883" s="426"/>
      <c r="CZ883" s="426"/>
      <c r="DA883" s="426"/>
    </row>
    <row r="884" spans="1:105" ht="15">
      <c r="A884" s="4"/>
      <c r="B884" s="17"/>
      <c r="C884" s="17"/>
      <c r="D884" s="17"/>
      <c r="E884" s="17"/>
      <c r="F884" s="38"/>
      <c r="G884" s="17"/>
      <c r="H884" s="39"/>
      <c r="I884" s="17"/>
      <c r="J884" s="17"/>
      <c r="K884" s="17"/>
      <c r="L884" s="17"/>
      <c r="M884" s="17"/>
      <c r="N884" s="17"/>
      <c r="O884" s="17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  <c r="CH884" s="17"/>
      <c r="CI884" s="17"/>
      <c r="CJ884" s="17"/>
      <c r="CK884" s="17"/>
      <c r="CL884" s="17"/>
      <c r="CM884" s="17"/>
      <c r="CN884" s="17"/>
      <c r="CO884" s="17"/>
      <c r="CP884" s="17"/>
      <c r="CQ884" s="17"/>
      <c r="CR884" s="17"/>
      <c r="CS884" s="17"/>
      <c r="CT884" s="17"/>
      <c r="CU884" s="17"/>
      <c r="CV884" s="17"/>
      <c r="CW884" s="17"/>
      <c r="CX884" s="426"/>
      <c r="CY884" s="426"/>
      <c r="CZ884" s="426"/>
      <c r="DA884" s="426"/>
    </row>
    <row r="885" spans="1:105" ht="15">
      <c r="A885" s="4"/>
      <c r="B885" s="17"/>
      <c r="C885" s="17"/>
      <c r="D885" s="17"/>
      <c r="E885" s="17"/>
      <c r="F885" s="38"/>
      <c r="G885" s="17"/>
      <c r="H885" s="39"/>
      <c r="I885" s="17"/>
      <c r="J885" s="17"/>
      <c r="K885" s="17"/>
      <c r="L885" s="17"/>
      <c r="M885" s="17"/>
      <c r="N885" s="17"/>
      <c r="O885" s="17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  <c r="CD885" s="17"/>
      <c r="CE885" s="17"/>
      <c r="CF885" s="17"/>
      <c r="CG885" s="17"/>
      <c r="CH885" s="17"/>
      <c r="CI885" s="17"/>
      <c r="CJ885" s="17"/>
      <c r="CK885" s="17"/>
      <c r="CL885" s="17"/>
      <c r="CM885" s="17"/>
      <c r="CN885" s="17"/>
      <c r="CO885" s="17"/>
      <c r="CP885" s="17"/>
      <c r="CQ885" s="17"/>
      <c r="CR885" s="17"/>
      <c r="CS885" s="17"/>
      <c r="CT885" s="17"/>
      <c r="CU885" s="17"/>
      <c r="CV885" s="17"/>
      <c r="CW885" s="17"/>
      <c r="CX885" s="426"/>
      <c r="CY885" s="426"/>
      <c r="CZ885" s="426"/>
      <c r="DA885" s="426"/>
    </row>
    <row r="886" spans="1:105" ht="15">
      <c r="A886" s="4"/>
      <c r="B886" s="17"/>
      <c r="C886" s="17"/>
      <c r="D886" s="17"/>
      <c r="E886" s="17"/>
      <c r="F886" s="38"/>
      <c r="G886" s="17"/>
      <c r="H886" s="39"/>
      <c r="I886" s="17"/>
      <c r="J886" s="17"/>
      <c r="K886" s="17"/>
      <c r="L886" s="17"/>
      <c r="M886" s="17"/>
      <c r="N886" s="17"/>
      <c r="O886" s="17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  <c r="CC886" s="17"/>
      <c r="CD886" s="17"/>
      <c r="CE886" s="17"/>
      <c r="CF886" s="17"/>
      <c r="CG886" s="17"/>
      <c r="CH886" s="17"/>
      <c r="CI886" s="17"/>
      <c r="CJ886" s="17"/>
      <c r="CK886" s="17"/>
      <c r="CL886" s="17"/>
      <c r="CM886" s="17"/>
      <c r="CN886" s="17"/>
      <c r="CO886" s="17"/>
      <c r="CP886" s="17"/>
      <c r="CQ886" s="17"/>
      <c r="CR886" s="17"/>
      <c r="CS886" s="17"/>
      <c r="CT886" s="17"/>
      <c r="CU886" s="17"/>
      <c r="CV886" s="17"/>
      <c r="CW886" s="17"/>
      <c r="CX886" s="426"/>
      <c r="CY886" s="426"/>
      <c r="CZ886" s="426"/>
      <c r="DA886" s="426"/>
    </row>
    <row r="887" spans="1:105" ht="15">
      <c r="A887" s="4"/>
      <c r="B887" s="17"/>
      <c r="C887" s="17"/>
      <c r="D887" s="17"/>
      <c r="E887" s="17"/>
      <c r="F887" s="38"/>
      <c r="G887" s="17"/>
      <c r="H887" s="39"/>
      <c r="I887" s="17"/>
      <c r="J887" s="17"/>
      <c r="K887" s="17"/>
      <c r="L887" s="17"/>
      <c r="M887" s="17"/>
      <c r="N887" s="17"/>
      <c r="O887" s="17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  <c r="CH887" s="17"/>
      <c r="CI887" s="17"/>
      <c r="CJ887" s="17"/>
      <c r="CK887" s="17"/>
      <c r="CL887" s="17"/>
      <c r="CM887" s="17"/>
      <c r="CN887" s="17"/>
      <c r="CO887" s="17"/>
      <c r="CP887" s="17"/>
      <c r="CQ887" s="17"/>
      <c r="CR887" s="17"/>
      <c r="CS887" s="17"/>
      <c r="CT887" s="17"/>
      <c r="CU887" s="17"/>
      <c r="CV887" s="17"/>
      <c r="CW887" s="17"/>
      <c r="CX887" s="426"/>
      <c r="CY887" s="426"/>
      <c r="CZ887" s="426"/>
      <c r="DA887" s="426"/>
    </row>
    <row r="888" spans="1:105" ht="15">
      <c r="A888" s="4"/>
      <c r="B888" s="17"/>
      <c r="C888" s="17"/>
      <c r="D888" s="17"/>
      <c r="E888" s="17"/>
      <c r="F888" s="38"/>
      <c r="G888" s="17"/>
      <c r="H888" s="39"/>
      <c r="I888" s="17"/>
      <c r="J888" s="17"/>
      <c r="K888" s="17"/>
      <c r="L888" s="17"/>
      <c r="M888" s="17"/>
      <c r="N888" s="17"/>
      <c r="O888" s="17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  <c r="CH888" s="17"/>
      <c r="CI888" s="17"/>
      <c r="CJ888" s="17"/>
      <c r="CK888" s="17"/>
      <c r="CL888" s="17"/>
      <c r="CM888" s="17"/>
      <c r="CN888" s="17"/>
      <c r="CO888" s="17"/>
      <c r="CP888" s="17"/>
      <c r="CQ888" s="17"/>
      <c r="CR888" s="17"/>
      <c r="CS888" s="17"/>
      <c r="CT888" s="17"/>
      <c r="CU888" s="17"/>
      <c r="CV888" s="17"/>
      <c r="CW888" s="17"/>
      <c r="CX888" s="426"/>
      <c r="CY888" s="426"/>
      <c r="CZ888" s="426"/>
      <c r="DA888" s="426"/>
    </row>
    <row r="889" spans="1:105" ht="15">
      <c r="A889" s="4"/>
      <c r="B889" s="17"/>
      <c r="C889" s="17"/>
      <c r="D889" s="17"/>
      <c r="E889" s="17"/>
      <c r="F889" s="38"/>
      <c r="G889" s="17"/>
      <c r="H889" s="39"/>
      <c r="I889" s="17"/>
      <c r="J889" s="17"/>
      <c r="K889" s="17"/>
      <c r="L889" s="17"/>
      <c r="M889" s="17"/>
      <c r="N889" s="17"/>
      <c r="O889" s="17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  <c r="CC889" s="17"/>
      <c r="CD889" s="17"/>
      <c r="CE889" s="17"/>
      <c r="CF889" s="17"/>
      <c r="CG889" s="17"/>
      <c r="CH889" s="17"/>
      <c r="CI889" s="17"/>
      <c r="CJ889" s="17"/>
      <c r="CK889" s="17"/>
      <c r="CL889" s="17"/>
      <c r="CM889" s="17"/>
      <c r="CN889" s="17"/>
      <c r="CO889" s="17"/>
      <c r="CP889" s="17"/>
      <c r="CQ889" s="17"/>
      <c r="CR889" s="17"/>
      <c r="CS889" s="17"/>
      <c r="CT889" s="17"/>
      <c r="CU889" s="17"/>
      <c r="CV889" s="17"/>
      <c r="CW889" s="17"/>
      <c r="CX889" s="426"/>
      <c r="CY889" s="426"/>
      <c r="CZ889" s="426"/>
      <c r="DA889" s="426"/>
    </row>
    <row r="890" spans="1:105" ht="15">
      <c r="A890" s="4"/>
      <c r="B890" s="17"/>
      <c r="C890" s="17"/>
      <c r="D890" s="17"/>
      <c r="E890" s="17"/>
      <c r="F890" s="38"/>
      <c r="G890" s="17"/>
      <c r="H890" s="39"/>
      <c r="I890" s="17"/>
      <c r="J890" s="17"/>
      <c r="K890" s="17"/>
      <c r="L890" s="17"/>
      <c r="M890" s="17"/>
      <c r="N890" s="17"/>
      <c r="O890" s="17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  <c r="CH890" s="17"/>
      <c r="CI890" s="17"/>
      <c r="CJ890" s="17"/>
      <c r="CK890" s="17"/>
      <c r="CL890" s="17"/>
      <c r="CM890" s="17"/>
      <c r="CN890" s="17"/>
      <c r="CO890" s="17"/>
      <c r="CP890" s="17"/>
      <c r="CQ890" s="17"/>
      <c r="CR890" s="17"/>
      <c r="CS890" s="17"/>
      <c r="CT890" s="17"/>
      <c r="CU890" s="17"/>
      <c r="CV890" s="17"/>
      <c r="CW890" s="17"/>
      <c r="CX890" s="426"/>
      <c r="CY890" s="426"/>
      <c r="CZ890" s="426"/>
      <c r="DA890" s="426"/>
    </row>
    <row r="891" spans="1:105" ht="15">
      <c r="A891" s="4"/>
      <c r="B891" s="17"/>
      <c r="C891" s="17"/>
      <c r="D891" s="17"/>
      <c r="E891" s="17"/>
      <c r="F891" s="38"/>
      <c r="G891" s="17"/>
      <c r="H891" s="39"/>
      <c r="I891" s="17"/>
      <c r="J891" s="17"/>
      <c r="K891" s="17"/>
      <c r="L891" s="17"/>
      <c r="M891" s="17"/>
      <c r="N891" s="17"/>
      <c r="O891" s="17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  <c r="CC891" s="17"/>
      <c r="CD891" s="17"/>
      <c r="CE891" s="17"/>
      <c r="CF891" s="17"/>
      <c r="CG891" s="17"/>
      <c r="CH891" s="17"/>
      <c r="CI891" s="17"/>
      <c r="CJ891" s="17"/>
      <c r="CK891" s="17"/>
      <c r="CL891" s="17"/>
      <c r="CM891" s="17"/>
      <c r="CN891" s="17"/>
      <c r="CO891" s="17"/>
      <c r="CP891" s="17"/>
      <c r="CQ891" s="17"/>
      <c r="CR891" s="17"/>
      <c r="CS891" s="17"/>
      <c r="CT891" s="17"/>
      <c r="CU891" s="17"/>
      <c r="CV891" s="17"/>
      <c r="CW891" s="17"/>
      <c r="CX891" s="426"/>
      <c r="CY891" s="426"/>
      <c r="CZ891" s="426"/>
      <c r="DA891" s="426"/>
    </row>
    <row r="892" spans="1:105" ht="15">
      <c r="A892" s="4"/>
      <c r="B892" s="17"/>
      <c r="C892" s="17"/>
      <c r="D892" s="17"/>
      <c r="E892" s="17"/>
      <c r="F892" s="38"/>
      <c r="G892" s="17"/>
      <c r="H892" s="39"/>
      <c r="I892" s="17"/>
      <c r="J892" s="17"/>
      <c r="K892" s="17"/>
      <c r="L892" s="17"/>
      <c r="M892" s="17"/>
      <c r="N892" s="17"/>
      <c r="O892" s="17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  <c r="CH892" s="17"/>
      <c r="CI892" s="17"/>
      <c r="CJ892" s="17"/>
      <c r="CK892" s="17"/>
      <c r="CL892" s="17"/>
      <c r="CM892" s="17"/>
      <c r="CN892" s="17"/>
      <c r="CO892" s="17"/>
      <c r="CP892" s="17"/>
      <c r="CQ892" s="17"/>
      <c r="CR892" s="17"/>
      <c r="CS892" s="17"/>
      <c r="CT892" s="17"/>
      <c r="CU892" s="17"/>
      <c r="CV892" s="17"/>
      <c r="CW892" s="17"/>
      <c r="CX892" s="426"/>
      <c r="CY892" s="426"/>
      <c r="CZ892" s="426"/>
      <c r="DA892" s="426"/>
    </row>
    <row r="893" spans="1:105" ht="15">
      <c r="A893" s="4"/>
      <c r="B893" s="17"/>
      <c r="C893" s="17"/>
      <c r="D893" s="17"/>
      <c r="E893" s="17"/>
      <c r="F893" s="38"/>
      <c r="G893" s="17"/>
      <c r="H893" s="39"/>
      <c r="I893" s="17"/>
      <c r="J893" s="17"/>
      <c r="K893" s="17"/>
      <c r="L893" s="17"/>
      <c r="M893" s="17"/>
      <c r="N893" s="17"/>
      <c r="O893" s="17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  <c r="CH893" s="17"/>
      <c r="CI893" s="17"/>
      <c r="CJ893" s="17"/>
      <c r="CK893" s="17"/>
      <c r="CL893" s="17"/>
      <c r="CM893" s="17"/>
      <c r="CN893" s="17"/>
      <c r="CO893" s="17"/>
      <c r="CP893" s="17"/>
      <c r="CQ893" s="17"/>
      <c r="CR893" s="17"/>
      <c r="CS893" s="17"/>
      <c r="CT893" s="17"/>
      <c r="CU893" s="17"/>
      <c r="CV893" s="17"/>
      <c r="CW893" s="17"/>
      <c r="CX893" s="426"/>
      <c r="CY893" s="426"/>
      <c r="CZ893" s="426"/>
      <c r="DA893" s="426"/>
    </row>
    <row r="894" spans="1:105" ht="15">
      <c r="A894" s="4"/>
      <c r="B894" s="17"/>
      <c r="C894" s="17"/>
      <c r="D894" s="17"/>
      <c r="E894" s="17"/>
      <c r="F894" s="38"/>
      <c r="G894" s="17"/>
      <c r="H894" s="39"/>
      <c r="I894" s="17"/>
      <c r="J894" s="17"/>
      <c r="K894" s="17"/>
      <c r="L894" s="17"/>
      <c r="M894" s="17"/>
      <c r="N894" s="17"/>
      <c r="O894" s="17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  <c r="BY894" s="17"/>
      <c r="BZ894" s="17"/>
      <c r="CA894" s="17"/>
      <c r="CB894" s="17"/>
      <c r="CC894" s="17"/>
      <c r="CD894" s="17"/>
      <c r="CE894" s="17"/>
      <c r="CF894" s="17"/>
      <c r="CG894" s="17"/>
      <c r="CH894" s="17"/>
      <c r="CI894" s="17"/>
      <c r="CJ894" s="17"/>
      <c r="CK894" s="17"/>
      <c r="CL894" s="17"/>
      <c r="CM894" s="17"/>
      <c r="CN894" s="17"/>
      <c r="CO894" s="17"/>
      <c r="CP894" s="17"/>
      <c r="CQ894" s="17"/>
      <c r="CR894" s="17"/>
      <c r="CS894" s="17"/>
      <c r="CT894" s="17"/>
      <c r="CU894" s="17"/>
      <c r="CV894" s="17"/>
      <c r="CW894" s="17"/>
      <c r="CX894" s="426"/>
      <c r="CY894" s="426"/>
      <c r="CZ894" s="426"/>
      <c r="DA894" s="426"/>
    </row>
    <row r="895" spans="1:105" ht="15">
      <c r="A895" s="4"/>
      <c r="B895" s="17"/>
      <c r="C895" s="17"/>
      <c r="D895" s="17"/>
      <c r="E895" s="17"/>
      <c r="F895" s="38"/>
      <c r="G895" s="17"/>
      <c r="H895" s="39"/>
      <c r="I895" s="17"/>
      <c r="J895" s="17"/>
      <c r="K895" s="17"/>
      <c r="L895" s="17"/>
      <c r="M895" s="17"/>
      <c r="N895" s="17"/>
      <c r="O895" s="17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  <c r="BY895" s="17"/>
      <c r="BZ895" s="17"/>
      <c r="CA895" s="17"/>
      <c r="CB895" s="17"/>
      <c r="CC895" s="17"/>
      <c r="CD895" s="17"/>
      <c r="CE895" s="17"/>
      <c r="CF895" s="17"/>
      <c r="CG895" s="17"/>
      <c r="CH895" s="17"/>
      <c r="CI895" s="17"/>
      <c r="CJ895" s="17"/>
      <c r="CK895" s="17"/>
      <c r="CL895" s="17"/>
      <c r="CM895" s="17"/>
      <c r="CN895" s="17"/>
      <c r="CO895" s="17"/>
      <c r="CP895" s="17"/>
      <c r="CQ895" s="17"/>
      <c r="CR895" s="17"/>
      <c r="CS895" s="17"/>
      <c r="CT895" s="17"/>
      <c r="CU895" s="17"/>
      <c r="CV895" s="17"/>
      <c r="CW895" s="17"/>
      <c r="CX895" s="426"/>
      <c r="CY895" s="426"/>
      <c r="CZ895" s="426"/>
      <c r="DA895" s="426"/>
    </row>
    <row r="896" spans="1:105" ht="15">
      <c r="A896" s="4"/>
      <c r="B896" s="17"/>
      <c r="C896" s="17"/>
      <c r="D896" s="17"/>
      <c r="E896" s="17"/>
      <c r="F896" s="38"/>
      <c r="G896" s="17"/>
      <c r="H896" s="39"/>
      <c r="I896" s="17"/>
      <c r="J896" s="17"/>
      <c r="K896" s="17"/>
      <c r="L896" s="17"/>
      <c r="M896" s="17"/>
      <c r="N896" s="17"/>
      <c r="O896" s="17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  <c r="CH896" s="17"/>
      <c r="CI896" s="17"/>
      <c r="CJ896" s="17"/>
      <c r="CK896" s="17"/>
      <c r="CL896" s="17"/>
      <c r="CM896" s="17"/>
      <c r="CN896" s="17"/>
      <c r="CO896" s="17"/>
      <c r="CP896" s="17"/>
      <c r="CQ896" s="17"/>
      <c r="CR896" s="17"/>
      <c r="CS896" s="17"/>
      <c r="CT896" s="17"/>
      <c r="CU896" s="17"/>
      <c r="CV896" s="17"/>
      <c r="CW896" s="17"/>
      <c r="CX896" s="426"/>
      <c r="CY896" s="426"/>
      <c r="CZ896" s="426"/>
      <c r="DA896" s="426"/>
    </row>
    <row r="897" spans="1:105" ht="15">
      <c r="A897" s="4"/>
      <c r="B897" s="17"/>
      <c r="C897" s="17"/>
      <c r="D897" s="17"/>
      <c r="E897" s="17"/>
      <c r="F897" s="38"/>
      <c r="G897" s="17"/>
      <c r="H897" s="39"/>
      <c r="I897" s="17"/>
      <c r="J897" s="17"/>
      <c r="K897" s="17"/>
      <c r="L897" s="17"/>
      <c r="M897" s="17"/>
      <c r="N897" s="17"/>
      <c r="O897" s="17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  <c r="BW897" s="17"/>
      <c r="BX897" s="17"/>
      <c r="BY897" s="17"/>
      <c r="BZ897" s="17"/>
      <c r="CA897" s="17"/>
      <c r="CB897" s="17"/>
      <c r="CC897" s="17"/>
      <c r="CD897" s="17"/>
      <c r="CE897" s="17"/>
      <c r="CF897" s="17"/>
      <c r="CG897" s="17"/>
      <c r="CH897" s="17"/>
      <c r="CI897" s="17"/>
      <c r="CJ897" s="17"/>
      <c r="CK897" s="17"/>
      <c r="CL897" s="17"/>
      <c r="CM897" s="17"/>
      <c r="CN897" s="17"/>
      <c r="CO897" s="17"/>
      <c r="CP897" s="17"/>
      <c r="CQ897" s="17"/>
      <c r="CR897" s="17"/>
      <c r="CS897" s="17"/>
      <c r="CT897" s="17"/>
      <c r="CU897" s="17"/>
      <c r="CV897" s="17"/>
      <c r="CW897" s="17"/>
      <c r="CX897" s="426"/>
      <c r="CY897" s="426"/>
      <c r="CZ897" s="426"/>
      <c r="DA897" s="426"/>
    </row>
    <row r="898" spans="1:105" ht="15">
      <c r="A898" s="4"/>
      <c r="B898" s="17"/>
      <c r="C898" s="17"/>
      <c r="D898" s="17"/>
      <c r="E898" s="17"/>
      <c r="F898" s="38"/>
      <c r="G898" s="17"/>
      <c r="H898" s="39"/>
      <c r="I898" s="17"/>
      <c r="J898" s="17"/>
      <c r="K898" s="17"/>
      <c r="L898" s="17"/>
      <c r="M898" s="17"/>
      <c r="N898" s="17"/>
      <c r="O898" s="17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  <c r="BY898" s="17"/>
      <c r="BZ898" s="17"/>
      <c r="CA898" s="17"/>
      <c r="CB898" s="17"/>
      <c r="CC898" s="17"/>
      <c r="CD898" s="17"/>
      <c r="CE898" s="17"/>
      <c r="CF898" s="17"/>
      <c r="CG898" s="17"/>
      <c r="CH898" s="17"/>
      <c r="CI898" s="17"/>
      <c r="CJ898" s="17"/>
      <c r="CK898" s="17"/>
      <c r="CL898" s="17"/>
      <c r="CM898" s="17"/>
      <c r="CN898" s="17"/>
      <c r="CO898" s="17"/>
      <c r="CP898" s="17"/>
      <c r="CQ898" s="17"/>
      <c r="CR898" s="17"/>
      <c r="CS898" s="17"/>
      <c r="CT898" s="17"/>
      <c r="CU898" s="17"/>
      <c r="CV898" s="17"/>
      <c r="CW898" s="17"/>
      <c r="CX898" s="426"/>
      <c r="CY898" s="426"/>
      <c r="CZ898" s="426"/>
      <c r="DA898" s="426"/>
    </row>
    <row r="899" spans="1:105" ht="15">
      <c r="A899" s="4"/>
      <c r="B899" s="17"/>
      <c r="C899" s="17"/>
      <c r="D899" s="17"/>
      <c r="E899" s="17"/>
      <c r="F899" s="38"/>
      <c r="G899" s="17"/>
      <c r="H899" s="39"/>
      <c r="I899" s="17"/>
      <c r="J899" s="17"/>
      <c r="K899" s="17"/>
      <c r="L899" s="17"/>
      <c r="M899" s="17"/>
      <c r="N899" s="17"/>
      <c r="O899" s="17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  <c r="BW899" s="17"/>
      <c r="BX899" s="17"/>
      <c r="BY899" s="17"/>
      <c r="BZ899" s="17"/>
      <c r="CA899" s="17"/>
      <c r="CB899" s="17"/>
      <c r="CC899" s="17"/>
      <c r="CD899" s="17"/>
      <c r="CE899" s="17"/>
      <c r="CF899" s="17"/>
      <c r="CG899" s="17"/>
      <c r="CH899" s="17"/>
      <c r="CI899" s="17"/>
      <c r="CJ899" s="17"/>
      <c r="CK899" s="17"/>
      <c r="CL899" s="17"/>
      <c r="CM899" s="17"/>
      <c r="CN899" s="17"/>
      <c r="CO899" s="17"/>
      <c r="CP899" s="17"/>
      <c r="CQ899" s="17"/>
      <c r="CR899" s="17"/>
      <c r="CS899" s="17"/>
      <c r="CT899" s="17"/>
      <c r="CU899" s="17"/>
      <c r="CV899" s="17"/>
      <c r="CW899" s="17"/>
      <c r="CX899" s="426"/>
      <c r="CY899" s="426"/>
      <c r="CZ899" s="426"/>
      <c r="DA899" s="426"/>
    </row>
    <row r="900" spans="1:105" ht="15">
      <c r="A900" s="4"/>
      <c r="B900" s="17"/>
      <c r="C900" s="17"/>
      <c r="D900" s="17"/>
      <c r="E900" s="17"/>
      <c r="F900" s="38"/>
      <c r="G900" s="17"/>
      <c r="H900" s="39"/>
      <c r="I900" s="17"/>
      <c r="J900" s="17"/>
      <c r="K900" s="17"/>
      <c r="L900" s="17"/>
      <c r="M900" s="17"/>
      <c r="N900" s="17"/>
      <c r="O900" s="17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  <c r="CC900" s="17"/>
      <c r="CD900" s="17"/>
      <c r="CE900" s="17"/>
      <c r="CF900" s="17"/>
      <c r="CG900" s="17"/>
      <c r="CH900" s="17"/>
      <c r="CI900" s="17"/>
      <c r="CJ900" s="17"/>
      <c r="CK900" s="17"/>
      <c r="CL900" s="17"/>
      <c r="CM900" s="17"/>
      <c r="CN900" s="17"/>
      <c r="CO900" s="17"/>
      <c r="CP900" s="17"/>
      <c r="CQ900" s="17"/>
      <c r="CR900" s="17"/>
      <c r="CS900" s="17"/>
      <c r="CT900" s="17"/>
      <c r="CU900" s="17"/>
      <c r="CV900" s="17"/>
      <c r="CW900" s="17"/>
      <c r="CX900" s="426"/>
      <c r="CY900" s="426"/>
      <c r="CZ900" s="426"/>
      <c r="DA900" s="426"/>
    </row>
    <row r="901" spans="1:105" ht="15">
      <c r="A901" s="4"/>
      <c r="B901" s="17"/>
      <c r="C901" s="17"/>
      <c r="D901" s="17"/>
      <c r="E901" s="17"/>
      <c r="F901" s="38"/>
      <c r="G901" s="17"/>
      <c r="H901" s="39"/>
      <c r="I901" s="17"/>
      <c r="J901" s="17"/>
      <c r="K901" s="17"/>
      <c r="L901" s="17"/>
      <c r="M901" s="17"/>
      <c r="N901" s="17"/>
      <c r="O901" s="17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  <c r="BY901" s="17"/>
      <c r="BZ901" s="17"/>
      <c r="CA901" s="17"/>
      <c r="CB901" s="17"/>
      <c r="CC901" s="17"/>
      <c r="CD901" s="17"/>
      <c r="CE901" s="17"/>
      <c r="CF901" s="17"/>
      <c r="CG901" s="17"/>
      <c r="CH901" s="17"/>
      <c r="CI901" s="17"/>
      <c r="CJ901" s="17"/>
      <c r="CK901" s="17"/>
      <c r="CL901" s="17"/>
      <c r="CM901" s="17"/>
      <c r="CN901" s="17"/>
      <c r="CO901" s="17"/>
      <c r="CP901" s="17"/>
      <c r="CQ901" s="17"/>
      <c r="CR901" s="17"/>
      <c r="CS901" s="17"/>
      <c r="CT901" s="17"/>
      <c r="CU901" s="17"/>
      <c r="CV901" s="17"/>
      <c r="CW901" s="17"/>
      <c r="CX901" s="426"/>
      <c r="CY901" s="426"/>
      <c r="CZ901" s="426"/>
      <c r="DA901" s="426"/>
    </row>
    <row r="902" spans="1:105" ht="15">
      <c r="A902" s="4"/>
      <c r="B902" s="17"/>
      <c r="C902" s="17"/>
      <c r="D902" s="17"/>
      <c r="E902" s="17"/>
      <c r="F902" s="38"/>
      <c r="G902" s="17"/>
      <c r="H902" s="39"/>
      <c r="I902" s="17"/>
      <c r="J902" s="17"/>
      <c r="K902" s="17"/>
      <c r="L902" s="17"/>
      <c r="M902" s="17"/>
      <c r="N902" s="17"/>
      <c r="O902" s="17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  <c r="BY902" s="17"/>
      <c r="BZ902" s="17"/>
      <c r="CA902" s="17"/>
      <c r="CB902" s="17"/>
      <c r="CC902" s="17"/>
      <c r="CD902" s="17"/>
      <c r="CE902" s="17"/>
      <c r="CF902" s="17"/>
      <c r="CG902" s="17"/>
      <c r="CH902" s="17"/>
      <c r="CI902" s="17"/>
      <c r="CJ902" s="17"/>
      <c r="CK902" s="17"/>
      <c r="CL902" s="17"/>
      <c r="CM902" s="17"/>
      <c r="CN902" s="17"/>
      <c r="CO902" s="17"/>
      <c r="CP902" s="17"/>
      <c r="CQ902" s="17"/>
      <c r="CR902" s="17"/>
      <c r="CS902" s="17"/>
      <c r="CT902" s="17"/>
      <c r="CU902" s="17"/>
      <c r="CV902" s="17"/>
      <c r="CW902" s="17"/>
      <c r="CX902" s="426"/>
      <c r="CY902" s="426"/>
      <c r="CZ902" s="426"/>
      <c r="DA902" s="426"/>
    </row>
    <row r="903" spans="1:105" ht="15">
      <c r="A903" s="4"/>
      <c r="B903" s="17"/>
      <c r="C903" s="17"/>
      <c r="D903" s="17"/>
      <c r="E903" s="17"/>
      <c r="F903" s="38"/>
      <c r="G903" s="17"/>
      <c r="H903" s="39"/>
      <c r="I903" s="17"/>
      <c r="J903" s="17"/>
      <c r="K903" s="17"/>
      <c r="L903" s="17"/>
      <c r="M903" s="17"/>
      <c r="N903" s="17"/>
      <c r="O903" s="17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  <c r="CC903" s="17"/>
      <c r="CD903" s="17"/>
      <c r="CE903" s="17"/>
      <c r="CF903" s="17"/>
      <c r="CG903" s="17"/>
      <c r="CH903" s="17"/>
      <c r="CI903" s="17"/>
      <c r="CJ903" s="17"/>
      <c r="CK903" s="17"/>
      <c r="CL903" s="17"/>
      <c r="CM903" s="17"/>
      <c r="CN903" s="17"/>
      <c r="CO903" s="17"/>
      <c r="CP903" s="17"/>
      <c r="CQ903" s="17"/>
      <c r="CR903" s="17"/>
      <c r="CS903" s="17"/>
      <c r="CT903" s="17"/>
      <c r="CU903" s="17"/>
      <c r="CV903" s="17"/>
      <c r="CW903" s="17"/>
      <c r="CX903" s="426"/>
      <c r="CY903" s="426"/>
      <c r="CZ903" s="426"/>
      <c r="DA903" s="426"/>
    </row>
    <row r="904" spans="1:105" ht="15">
      <c r="A904" s="4"/>
      <c r="B904" s="17"/>
      <c r="C904" s="17"/>
      <c r="D904" s="17"/>
      <c r="E904" s="17"/>
      <c r="F904" s="38"/>
      <c r="G904" s="17"/>
      <c r="H904" s="39"/>
      <c r="I904" s="17"/>
      <c r="J904" s="17"/>
      <c r="K904" s="17"/>
      <c r="L904" s="17"/>
      <c r="M904" s="17"/>
      <c r="N904" s="17"/>
      <c r="O904" s="17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  <c r="CC904" s="17"/>
      <c r="CD904" s="17"/>
      <c r="CE904" s="17"/>
      <c r="CF904" s="17"/>
      <c r="CG904" s="17"/>
      <c r="CH904" s="17"/>
      <c r="CI904" s="17"/>
      <c r="CJ904" s="17"/>
      <c r="CK904" s="17"/>
      <c r="CL904" s="17"/>
      <c r="CM904" s="17"/>
      <c r="CN904" s="17"/>
      <c r="CO904" s="17"/>
      <c r="CP904" s="17"/>
      <c r="CQ904" s="17"/>
      <c r="CR904" s="17"/>
      <c r="CS904" s="17"/>
      <c r="CT904" s="17"/>
      <c r="CU904" s="17"/>
      <c r="CV904" s="17"/>
      <c r="CW904" s="17"/>
      <c r="CX904" s="426"/>
      <c r="CY904" s="426"/>
      <c r="CZ904" s="426"/>
      <c r="DA904" s="426"/>
    </row>
    <row r="905" spans="1:105" ht="15">
      <c r="A905" s="4"/>
      <c r="B905" s="17"/>
      <c r="C905" s="17"/>
      <c r="D905" s="17"/>
      <c r="E905" s="17"/>
      <c r="F905" s="38"/>
      <c r="G905" s="17"/>
      <c r="H905" s="39"/>
      <c r="I905" s="17"/>
      <c r="J905" s="17"/>
      <c r="K905" s="17"/>
      <c r="L905" s="17"/>
      <c r="M905" s="17"/>
      <c r="N905" s="17"/>
      <c r="O905" s="17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  <c r="BW905" s="17"/>
      <c r="BX905" s="17"/>
      <c r="BY905" s="17"/>
      <c r="BZ905" s="17"/>
      <c r="CA905" s="17"/>
      <c r="CB905" s="17"/>
      <c r="CC905" s="17"/>
      <c r="CD905" s="17"/>
      <c r="CE905" s="17"/>
      <c r="CF905" s="17"/>
      <c r="CG905" s="17"/>
      <c r="CH905" s="17"/>
      <c r="CI905" s="17"/>
      <c r="CJ905" s="17"/>
      <c r="CK905" s="17"/>
      <c r="CL905" s="17"/>
      <c r="CM905" s="17"/>
      <c r="CN905" s="17"/>
      <c r="CO905" s="17"/>
      <c r="CP905" s="17"/>
      <c r="CQ905" s="17"/>
      <c r="CR905" s="17"/>
      <c r="CS905" s="17"/>
      <c r="CT905" s="17"/>
      <c r="CU905" s="17"/>
      <c r="CV905" s="17"/>
      <c r="CW905" s="17"/>
      <c r="CX905" s="426"/>
      <c r="CY905" s="426"/>
      <c r="CZ905" s="426"/>
      <c r="DA905" s="426"/>
    </row>
    <row r="906" spans="1:105" ht="15">
      <c r="A906" s="4"/>
      <c r="B906" s="17"/>
      <c r="C906" s="17"/>
      <c r="D906" s="17"/>
      <c r="E906" s="17"/>
      <c r="F906" s="38"/>
      <c r="G906" s="17"/>
      <c r="H906" s="39"/>
      <c r="I906" s="17"/>
      <c r="J906" s="17"/>
      <c r="K906" s="17"/>
      <c r="L906" s="17"/>
      <c r="M906" s="17"/>
      <c r="N906" s="17"/>
      <c r="O906" s="17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  <c r="BW906" s="17"/>
      <c r="BX906" s="17"/>
      <c r="BY906" s="17"/>
      <c r="BZ906" s="17"/>
      <c r="CA906" s="17"/>
      <c r="CB906" s="17"/>
      <c r="CC906" s="17"/>
      <c r="CD906" s="17"/>
      <c r="CE906" s="17"/>
      <c r="CF906" s="17"/>
      <c r="CG906" s="17"/>
      <c r="CH906" s="17"/>
      <c r="CI906" s="17"/>
      <c r="CJ906" s="17"/>
      <c r="CK906" s="17"/>
      <c r="CL906" s="17"/>
      <c r="CM906" s="17"/>
      <c r="CN906" s="17"/>
      <c r="CO906" s="17"/>
      <c r="CP906" s="17"/>
      <c r="CQ906" s="17"/>
      <c r="CR906" s="17"/>
      <c r="CS906" s="17"/>
      <c r="CT906" s="17"/>
      <c r="CU906" s="17"/>
      <c r="CV906" s="17"/>
      <c r="CW906" s="17"/>
      <c r="CX906" s="426"/>
      <c r="CY906" s="426"/>
      <c r="CZ906" s="426"/>
      <c r="DA906" s="426"/>
    </row>
    <row r="907" spans="1:105" ht="15">
      <c r="A907" s="4"/>
      <c r="B907" s="17"/>
      <c r="C907" s="17"/>
      <c r="D907" s="17"/>
      <c r="E907" s="17"/>
      <c r="F907" s="38"/>
      <c r="G907" s="17"/>
      <c r="H907" s="39"/>
      <c r="I907" s="17"/>
      <c r="J907" s="17"/>
      <c r="K907" s="17"/>
      <c r="L907" s="17"/>
      <c r="M907" s="17"/>
      <c r="N907" s="17"/>
      <c r="O907" s="17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  <c r="CC907" s="17"/>
      <c r="CD907" s="17"/>
      <c r="CE907" s="17"/>
      <c r="CF907" s="17"/>
      <c r="CG907" s="17"/>
      <c r="CH907" s="17"/>
      <c r="CI907" s="17"/>
      <c r="CJ907" s="17"/>
      <c r="CK907" s="17"/>
      <c r="CL907" s="17"/>
      <c r="CM907" s="17"/>
      <c r="CN907" s="17"/>
      <c r="CO907" s="17"/>
      <c r="CP907" s="17"/>
      <c r="CQ907" s="17"/>
      <c r="CR907" s="17"/>
      <c r="CS907" s="17"/>
      <c r="CT907" s="17"/>
      <c r="CU907" s="17"/>
      <c r="CV907" s="17"/>
      <c r="CW907" s="17"/>
      <c r="CX907" s="426"/>
      <c r="CY907" s="426"/>
      <c r="CZ907" s="426"/>
      <c r="DA907" s="426"/>
    </row>
    <row r="908" spans="1:105" ht="15">
      <c r="A908" s="4"/>
      <c r="B908" s="17"/>
      <c r="C908" s="17"/>
      <c r="D908" s="17"/>
      <c r="E908" s="17"/>
      <c r="F908" s="38"/>
      <c r="G908" s="17"/>
      <c r="H908" s="39"/>
      <c r="I908" s="17"/>
      <c r="J908" s="17"/>
      <c r="K908" s="17"/>
      <c r="L908" s="17"/>
      <c r="M908" s="17"/>
      <c r="N908" s="17"/>
      <c r="O908" s="17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  <c r="BY908" s="17"/>
      <c r="BZ908" s="17"/>
      <c r="CA908" s="17"/>
      <c r="CB908" s="17"/>
      <c r="CC908" s="17"/>
      <c r="CD908" s="17"/>
      <c r="CE908" s="17"/>
      <c r="CF908" s="17"/>
      <c r="CG908" s="17"/>
      <c r="CH908" s="17"/>
      <c r="CI908" s="17"/>
      <c r="CJ908" s="17"/>
      <c r="CK908" s="17"/>
      <c r="CL908" s="17"/>
      <c r="CM908" s="17"/>
      <c r="CN908" s="17"/>
      <c r="CO908" s="17"/>
      <c r="CP908" s="17"/>
      <c r="CQ908" s="17"/>
      <c r="CR908" s="17"/>
      <c r="CS908" s="17"/>
      <c r="CT908" s="17"/>
      <c r="CU908" s="17"/>
      <c r="CV908" s="17"/>
      <c r="CW908" s="17"/>
      <c r="CX908" s="426"/>
      <c r="CY908" s="426"/>
      <c r="CZ908" s="426"/>
      <c r="DA908" s="426"/>
    </row>
    <row r="909" spans="1:105" ht="15">
      <c r="A909" s="4"/>
      <c r="B909" s="17"/>
      <c r="C909" s="17"/>
      <c r="D909" s="17"/>
      <c r="E909" s="17"/>
      <c r="F909" s="38"/>
      <c r="G909" s="17"/>
      <c r="H909" s="39"/>
      <c r="I909" s="17"/>
      <c r="J909" s="17"/>
      <c r="K909" s="17"/>
      <c r="L909" s="17"/>
      <c r="M909" s="17"/>
      <c r="N909" s="17"/>
      <c r="O909" s="17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  <c r="BW909" s="17"/>
      <c r="BX909" s="17"/>
      <c r="BY909" s="17"/>
      <c r="BZ909" s="17"/>
      <c r="CA909" s="17"/>
      <c r="CB909" s="17"/>
      <c r="CC909" s="17"/>
      <c r="CD909" s="17"/>
      <c r="CE909" s="17"/>
      <c r="CF909" s="17"/>
      <c r="CG909" s="17"/>
      <c r="CH909" s="17"/>
      <c r="CI909" s="17"/>
      <c r="CJ909" s="17"/>
      <c r="CK909" s="17"/>
      <c r="CL909" s="17"/>
      <c r="CM909" s="17"/>
      <c r="CN909" s="17"/>
      <c r="CO909" s="17"/>
      <c r="CP909" s="17"/>
      <c r="CQ909" s="17"/>
      <c r="CR909" s="17"/>
      <c r="CS909" s="17"/>
      <c r="CT909" s="17"/>
      <c r="CU909" s="17"/>
      <c r="CV909" s="17"/>
      <c r="CW909" s="17"/>
      <c r="CX909" s="426"/>
      <c r="CY909" s="426"/>
      <c r="CZ909" s="426"/>
      <c r="DA909" s="426"/>
    </row>
    <row r="910" spans="1:105" ht="15">
      <c r="A910" s="4"/>
      <c r="B910" s="17"/>
      <c r="C910" s="17"/>
      <c r="D910" s="17"/>
      <c r="E910" s="17"/>
      <c r="F910" s="38"/>
      <c r="G910" s="17"/>
      <c r="H910" s="39"/>
      <c r="I910" s="17"/>
      <c r="J910" s="17"/>
      <c r="K910" s="17"/>
      <c r="L910" s="17"/>
      <c r="M910" s="17"/>
      <c r="N910" s="17"/>
      <c r="O910" s="17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  <c r="BW910" s="17"/>
      <c r="BX910" s="17"/>
      <c r="BY910" s="17"/>
      <c r="BZ910" s="17"/>
      <c r="CA910" s="17"/>
      <c r="CB910" s="17"/>
      <c r="CC910" s="17"/>
      <c r="CD910" s="17"/>
      <c r="CE910" s="17"/>
      <c r="CF910" s="17"/>
      <c r="CG910" s="17"/>
      <c r="CH910" s="17"/>
      <c r="CI910" s="17"/>
      <c r="CJ910" s="17"/>
      <c r="CK910" s="17"/>
      <c r="CL910" s="17"/>
      <c r="CM910" s="17"/>
      <c r="CN910" s="17"/>
      <c r="CO910" s="17"/>
      <c r="CP910" s="17"/>
      <c r="CQ910" s="17"/>
      <c r="CR910" s="17"/>
      <c r="CS910" s="17"/>
      <c r="CT910" s="17"/>
      <c r="CU910" s="17"/>
      <c r="CV910" s="17"/>
      <c r="CW910" s="17"/>
      <c r="CX910" s="426"/>
      <c r="CY910" s="426"/>
      <c r="CZ910" s="426"/>
      <c r="DA910" s="426"/>
    </row>
    <row r="911" spans="1:105" ht="15">
      <c r="A911" s="4"/>
      <c r="B911" s="17"/>
      <c r="C911" s="17"/>
      <c r="D911" s="17"/>
      <c r="E911" s="17"/>
      <c r="F911" s="38"/>
      <c r="G911" s="17"/>
      <c r="H911" s="39"/>
      <c r="I911" s="17"/>
      <c r="J911" s="17"/>
      <c r="K911" s="17"/>
      <c r="L911" s="17"/>
      <c r="M911" s="17"/>
      <c r="N911" s="17"/>
      <c r="O911" s="17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  <c r="CC911" s="17"/>
      <c r="CD911" s="17"/>
      <c r="CE911" s="17"/>
      <c r="CF911" s="17"/>
      <c r="CG911" s="17"/>
      <c r="CH911" s="17"/>
      <c r="CI911" s="17"/>
      <c r="CJ911" s="17"/>
      <c r="CK911" s="17"/>
      <c r="CL911" s="17"/>
      <c r="CM911" s="17"/>
      <c r="CN911" s="17"/>
      <c r="CO911" s="17"/>
      <c r="CP911" s="17"/>
      <c r="CQ911" s="17"/>
      <c r="CR911" s="17"/>
      <c r="CS911" s="17"/>
      <c r="CT911" s="17"/>
      <c r="CU911" s="17"/>
      <c r="CV911" s="17"/>
      <c r="CW911" s="17"/>
      <c r="CX911" s="426"/>
      <c r="CY911" s="426"/>
      <c r="CZ911" s="426"/>
      <c r="DA911" s="426"/>
    </row>
    <row r="912" spans="1:105" ht="15">
      <c r="A912" s="4"/>
      <c r="B912" s="17"/>
      <c r="C912" s="17"/>
      <c r="D912" s="17"/>
      <c r="E912" s="17"/>
      <c r="F912" s="38"/>
      <c r="G912" s="17"/>
      <c r="H912" s="39"/>
      <c r="I912" s="17"/>
      <c r="J912" s="17"/>
      <c r="K912" s="17"/>
      <c r="L912" s="17"/>
      <c r="M912" s="17"/>
      <c r="N912" s="17"/>
      <c r="O912" s="17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  <c r="BY912" s="17"/>
      <c r="BZ912" s="17"/>
      <c r="CA912" s="17"/>
      <c r="CB912" s="17"/>
      <c r="CC912" s="17"/>
      <c r="CD912" s="17"/>
      <c r="CE912" s="17"/>
      <c r="CF912" s="17"/>
      <c r="CG912" s="17"/>
      <c r="CH912" s="17"/>
      <c r="CI912" s="17"/>
      <c r="CJ912" s="17"/>
      <c r="CK912" s="17"/>
      <c r="CL912" s="17"/>
      <c r="CM912" s="17"/>
      <c r="CN912" s="17"/>
      <c r="CO912" s="17"/>
      <c r="CP912" s="17"/>
      <c r="CQ912" s="17"/>
      <c r="CR912" s="17"/>
      <c r="CS912" s="17"/>
      <c r="CT912" s="17"/>
      <c r="CU912" s="17"/>
      <c r="CV912" s="17"/>
      <c r="CW912" s="17"/>
      <c r="CX912" s="426"/>
      <c r="CY912" s="426"/>
      <c r="CZ912" s="426"/>
      <c r="DA912" s="426"/>
    </row>
    <row r="913" spans="1:105" ht="15">
      <c r="A913" s="4"/>
      <c r="B913" s="17"/>
      <c r="C913" s="17"/>
      <c r="D913" s="17"/>
      <c r="E913" s="17"/>
      <c r="F913" s="38"/>
      <c r="G913" s="17"/>
      <c r="H913" s="39"/>
      <c r="I913" s="17"/>
      <c r="J913" s="17"/>
      <c r="K913" s="17"/>
      <c r="L913" s="17"/>
      <c r="M913" s="17"/>
      <c r="N913" s="17"/>
      <c r="O913" s="17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  <c r="CC913" s="17"/>
      <c r="CD913" s="17"/>
      <c r="CE913" s="17"/>
      <c r="CF913" s="17"/>
      <c r="CG913" s="17"/>
      <c r="CH913" s="17"/>
      <c r="CI913" s="17"/>
      <c r="CJ913" s="17"/>
      <c r="CK913" s="17"/>
      <c r="CL913" s="17"/>
      <c r="CM913" s="17"/>
      <c r="CN913" s="17"/>
      <c r="CO913" s="17"/>
      <c r="CP913" s="17"/>
      <c r="CQ913" s="17"/>
      <c r="CR913" s="17"/>
      <c r="CS913" s="17"/>
      <c r="CT913" s="17"/>
      <c r="CU913" s="17"/>
      <c r="CV913" s="17"/>
      <c r="CW913" s="17"/>
      <c r="CX913" s="426"/>
      <c r="CY913" s="426"/>
      <c r="CZ913" s="426"/>
      <c r="DA913" s="426"/>
    </row>
    <row r="914" spans="1:105" ht="15">
      <c r="A914" s="4"/>
      <c r="B914" s="17"/>
      <c r="C914" s="17"/>
      <c r="D914" s="17"/>
      <c r="E914" s="17"/>
      <c r="F914" s="38"/>
      <c r="G914" s="17"/>
      <c r="H914" s="39"/>
      <c r="I914" s="17"/>
      <c r="J914" s="17"/>
      <c r="K914" s="17"/>
      <c r="L914" s="17"/>
      <c r="M914" s="17"/>
      <c r="N914" s="17"/>
      <c r="O914" s="17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  <c r="BY914" s="17"/>
      <c r="BZ914" s="17"/>
      <c r="CA914" s="17"/>
      <c r="CB914" s="17"/>
      <c r="CC914" s="17"/>
      <c r="CD914" s="17"/>
      <c r="CE914" s="17"/>
      <c r="CF914" s="17"/>
      <c r="CG914" s="17"/>
      <c r="CH914" s="17"/>
      <c r="CI914" s="17"/>
      <c r="CJ914" s="17"/>
      <c r="CK914" s="17"/>
      <c r="CL914" s="17"/>
      <c r="CM914" s="17"/>
      <c r="CN914" s="17"/>
      <c r="CO914" s="17"/>
      <c r="CP914" s="17"/>
      <c r="CQ914" s="17"/>
      <c r="CR914" s="17"/>
      <c r="CS914" s="17"/>
      <c r="CT914" s="17"/>
      <c r="CU914" s="17"/>
      <c r="CV914" s="17"/>
      <c r="CW914" s="17"/>
      <c r="CX914" s="426"/>
      <c r="CY914" s="426"/>
      <c r="CZ914" s="426"/>
      <c r="DA914" s="426"/>
    </row>
    <row r="915" spans="1:105" ht="15">
      <c r="A915" s="4"/>
      <c r="B915" s="17"/>
      <c r="C915" s="17"/>
      <c r="D915" s="17"/>
      <c r="E915" s="17"/>
      <c r="F915" s="38"/>
      <c r="G915" s="17"/>
      <c r="H915" s="39"/>
      <c r="I915" s="17"/>
      <c r="J915" s="17"/>
      <c r="K915" s="17"/>
      <c r="L915" s="17"/>
      <c r="M915" s="17"/>
      <c r="N915" s="17"/>
      <c r="O915" s="17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  <c r="CC915" s="17"/>
      <c r="CD915" s="17"/>
      <c r="CE915" s="17"/>
      <c r="CF915" s="17"/>
      <c r="CG915" s="17"/>
      <c r="CH915" s="17"/>
      <c r="CI915" s="17"/>
      <c r="CJ915" s="17"/>
      <c r="CK915" s="17"/>
      <c r="CL915" s="17"/>
      <c r="CM915" s="17"/>
      <c r="CN915" s="17"/>
      <c r="CO915" s="17"/>
      <c r="CP915" s="17"/>
      <c r="CQ915" s="17"/>
      <c r="CR915" s="17"/>
      <c r="CS915" s="17"/>
      <c r="CT915" s="17"/>
      <c r="CU915" s="17"/>
      <c r="CV915" s="17"/>
      <c r="CW915" s="17"/>
      <c r="CX915" s="426"/>
      <c r="CY915" s="426"/>
      <c r="CZ915" s="426"/>
      <c r="DA915" s="426"/>
    </row>
    <row r="916" spans="1:105" ht="15">
      <c r="A916" s="4"/>
      <c r="B916" s="17"/>
      <c r="C916" s="17"/>
      <c r="D916" s="17"/>
      <c r="E916" s="17"/>
      <c r="F916" s="38"/>
      <c r="G916" s="17"/>
      <c r="H916" s="39"/>
      <c r="I916" s="17"/>
      <c r="J916" s="17"/>
      <c r="K916" s="17"/>
      <c r="L916" s="17"/>
      <c r="M916" s="17"/>
      <c r="N916" s="17"/>
      <c r="O916" s="17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  <c r="CC916" s="17"/>
      <c r="CD916" s="17"/>
      <c r="CE916" s="17"/>
      <c r="CF916" s="17"/>
      <c r="CG916" s="17"/>
      <c r="CH916" s="17"/>
      <c r="CI916" s="17"/>
      <c r="CJ916" s="17"/>
      <c r="CK916" s="17"/>
      <c r="CL916" s="17"/>
      <c r="CM916" s="17"/>
      <c r="CN916" s="17"/>
      <c r="CO916" s="17"/>
      <c r="CP916" s="17"/>
      <c r="CQ916" s="17"/>
      <c r="CR916" s="17"/>
      <c r="CS916" s="17"/>
      <c r="CT916" s="17"/>
      <c r="CU916" s="17"/>
      <c r="CV916" s="17"/>
      <c r="CW916" s="17"/>
      <c r="CX916" s="426"/>
      <c r="CY916" s="426"/>
      <c r="CZ916" s="426"/>
      <c r="DA916" s="426"/>
    </row>
    <row r="917" spans="1:105" ht="15">
      <c r="A917" s="4"/>
      <c r="B917" s="17"/>
      <c r="C917" s="17"/>
      <c r="D917" s="17"/>
      <c r="E917" s="17"/>
      <c r="F917" s="38"/>
      <c r="G917" s="17"/>
      <c r="H917" s="39"/>
      <c r="I917" s="17"/>
      <c r="J917" s="17"/>
      <c r="K917" s="17"/>
      <c r="L917" s="17"/>
      <c r="M917" s="17"/>
      <c r="N917" s="17"/>
      <c r="O917" s="17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  <c r="BY917" s="17"/>
      <c r="BZ917" s="17"/>
      <c r="CA917" s="17"/>
      <c r="CB917" s="17"/>
      <c r="CC917" s="17"/>
      <c r="CD917" s="17"/>
      <c r="CE917" s="17"/>
      <c r="CF917" s="17"/>
      <c r="CG917" s="17"/>
      <c r="CH917" s="17"/>
      <c r="CI917" s="17"/>
      <c r="CJ917" s="17"/>
      <c r="CK917" s="17"/>
      <c r="CL917" s="17"/>
      <c r="CM917" s="17"/>
      <c r="CN917" s="17"/>
      <c r="CO917" s="17"/>
      <c r="CP917" s="17"/>
      <c r="CQ917" s="17"/>
      <c r="CR917" s="17"/>
      <c r="CS917" s="17"/>
      <c r="CT917" s="17"/>
      <c r="CU917" s="17"/>
      <c r="CV917" s="17"/>
      <c r="CW917" s="17"/>
      <c r="CX917" s="426"/>
      <c r="CY917" s="426"/>
      <c r="CZ917" s="426"/>
      <c r="DA917" s="426"/>
    </row>
    <row r="918" spans="1:105" ht="15">
      <c r="A918" s="4"/>
      <c r="B918" s="17"/>
      <c r="C918" s="17"/>
      <c r="D918" s="17"/>
      <c r="E918" s="17"/>
      <c r="F918" s="38"/>
      <c r="G918" s="17"/>
      <c r="H918" s="39"/>
      <c r="I918" s="17"/>
      <c r="J918" s="17"/>
      <c r="K918" s="17"/>
      <c r="L918" s="17"/>
      <c r="M918" s="17"/>
      <c r="N918" s="17"/>
      <c r="O918" s="17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  <c r="BY918" s="17"/>
      <c r="BZ918" s="17"/>
      <c r="CA918" s="17"/>
      <c r="CB918" s="17"/>
      <c r="CC918" s="17"/>
      <c r="CD918" s="17"/>
      <c r="CE918" s="17"/>
      <c r="CF918" s="17"/>
      <c r="CG918" s="17"/>
      <c r="CH918" s="17"/>
      <c r="CI918" s="17"/>
      <c r="CJ918" s="17"/>
      <c r="CK918" s="17"/>
      <c r="CL918" s="17"/>
      <c r="CM918" s="17"/>
      <c r="CN918" s="17"/>
      <c r="CO918" s="17"/>
      <c r="CP918" s="17"/>
      <c r="CQ918" s="17"/>
      <c r="CR918" s="17"/>
      <c r="CS918" s="17"/>
      <c r="CT918" s="17"/>
      <c r="CU918" s="17"/>
      <c r="CV918" s="17"/>
      <c r="CW918" s="17"/>
      <c r="CX918" s="426"/>
      <c r="CY918" s="426"/>
      <c r="CZ918" s="426"/>
      <c r="DA918" s="426"/>
    </row>
    <row r="919" spans="1:105" ht="15">
      <c r="A919" s="4"/>
      <c r="B919" s="17"/>
      <c r="C919" s="17"/>
      <c r="D919" s="17"/>
      <c r="E919" s="17"/>
      <c r="F919" s="38"/>
      <c r="G919" s="17"/>
      <c r="H919" s="39"/>
      <c r="I919" s="17"/>
      <c r="J919" s="17"/>
      <c r="K919" s="17"/>
      <c r="L919" s="17"/>
      <c r="M919" s="17"/>
      <c r="N919" s="17"/>
      <c r="O919" s="17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  <c r="CC919" s="17"/>
      <c r="CD919" s="17"/>
      <c r="CE919" s="17"/>
      <c r="CF919" s="17"/>
      <c r="CG919" s="17"/>
      <c r="CH919" s="17"/>
      <c r="CI919" s="17"/>
      <c r="CJ919" s="17"/>
      <c r="CK919" s="17"/>
      <c r="CL919" s="17"/>
      <c r="CM919" s="17"/>
      <c r="CN919" s="17"/>
      <c r="CO919" s="17"/>
      <c r="CP919" s="17"/>
      <c r="CQ919" s="17"/>
      <c r="CR919" s="17"/>
      <c r="CS919" s="17"/>
      <c r="CT919" s="17"/>
      <c r="CU919" s="17"/>
      <c r="CV919" s="17"/>
      <c r="CW919" s="17"/>
      <c r="CX919" s="426"/>
      <c r="CY919" s="426"/>
      <c r="CZ919" s="426"/>
      <c r="DA919" s="426"/>
    </row>
    <row r="920" spans="1:105" ht="15">
      <c r="A920" s="4"/>
      <c r="B920" s="17"/>
      <c r="C920" s="17"/>
      <c r="D920" s="17"/>
      <c r="E920" s="17"/>
      <c r="F920" s="38"/>
      <c r="G920" s="17"/>
      <c r="H920" s="39"/>
      <c r="I920" s="17"/>
      <c r="J920" s="17"/>
      <c r="K920" s="17"/>
      <c r="L920" s="17"/>
      <c r="M920" s="17"/>
      <c r="N920" s="17"/>
      <c r="O920" s="17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  <c r="BY920" s="17"/>
      <c r="BZ920" s="17"/>
      <c r="CA920" s="17"/>
      <c r="CB920" s="17"/>
      <c r="CC920" s="17"/>
      <c r="CD920" s="17"/>
      <c r="CE920" s="17"/>
      <c r="CF920" s="17"/>
      <c r="CG920" s="17"/>
      <c r="CH920" s="17"/>
      <c r="CI920" s="17"/>
      <c r="CJ920" s="17"/>
      <c r="CK920" s="17"/>
      <c r="CL920" s="17"/>
      <c r="CM920" s="17"/>
      <c r="CN920" s="17"/>
      <c r="CO920" s="17"/>
      <c r="CP920" s="17"/>
      <c r="CQ920" s="17"/>
      <c r="CR920" s="17"/>
      <c r="CS920" s="17"/>
      <c r="CT920" s="17"/>
      <c r="CU920" s="17"/>
      <c r="CV920" s="17"/>
      <c r="CW920" s="17"/>
      <c r="CX920" s="426"/>
      <c r="CY920" s="426"/>
      <c r="CZ920" s="426"/>
      <c r="DA920" s="426"/>
    </row>
    <row r="921" spans="1:105" ht="15">
      <c r="A921" s="4"/>
      <c r="B921" s="17"/>
      <c r="C921" s="17"/>
      <c r="D921" s="17"/>
      <c r="E921" s="17"/>
      <c r="F921" s="38"/>
      <c r="G921" s="17"/>
      <c r="H921" s="39"/>
      <c r="I921" s="17"/>
      <c r="J921" s="17"/>
      <c r="K921" s="17"/>
      <c r="L921" s="17"/>
      <c r="M921" s="17"/>
      <c r="N921" s="17"/>
      <c r="O921" s="17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  <c r="BY921" s="17"/>
      <c r="BZ921" s="17"/>
      <c r="CA921" s="17"/>
      <c r="CB921" s="17"/>
      <c r="CC921" s="17"/>
      <c r="CD921" s="17"/>
      <c r="CE921" s="17"/>
      <c r="CF921" s="17"/>
      <c r="CG921" s="17"/>
      <c r="CH921" s="17"/>
      <c r="CI921" s="17"/>
      <c r="CJ921" s="17"/>
      <c r="CK921" s="17"/>
      <c r="CL921" s="17"/>
      <c r="CM921" s="17"/>
      <c r="CN921" s="17"/>
      <c r="CO921" s="17"/>
      <c r="CP921" s="17"/>
      <c r="CQ921" s="17"/>
      <c r="CR921" s="17"/>
      <c r="CS921" s="17"/>
      <c r="CT921" s="17"/>
      <c r="CU921" s="17"/>
      <c r="CV921" s="17"/>
      <c r="CW921" s="17"/>
      <c r="CX921" s="426"/>
      <c r="CY921" s="426"/>
      <c r="CZ921" s="426"/>
      <c r="DA921" s="426"/>
    </row>
    <row r="922" spans="1:105" ht="15">
      <c r="A922" s="4"/>
      <c r="B922" s="17"/>
      <c r="C922" s="17"/>
      <c r="D922" s="17"/>
      <c r="E922" s="17"/>
      <c r="F922" s="38"/>
      <c r="G922" s="17"/>
      <c r="H922" s="39"/>
      <c r="I922" s="17"/>
      <c r="J922" s="17"/>
      <c r="K922" s="17"/>
      <c r="L922" s="17"/>
      <c r="M922" s="17"/>
      <c r="N922" s="17"/>
      <c r="O922" s="17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  <c r="BW922" s="17"/>
      <c r="BX922" s="17"/>
      <c r="BY922" s="17"/>
      <c r="BZ922" s="17"/>
      <c r="CA922" s="17"/>
      <c r="CB922" s="17"/>
      <c r="CC922" s="17"/>
      <c r="CD922" s="17"/>
      <c r="CE922" s="17"/>
      <c r="CF922" s="17"/>
      <c r="CG922" s="17"/>
      <c r="CH922" s="17"/>
      <c r="CI922" s="17"/>
      <c r="CJ922" s="17"/>
      <c r="CK922" s="17"/>
      <c r="CL922" s="17"/>
      <c r="CM922" s="17"/>
      <c r="CN922" s="17"/>
      <c r="CO922" s="17"/>
      <c r="CP922" s="17"/>
      <c r="CQ922" s="17"/>
      <c r="CR922" s="17"/>
      <c r="CS922" s="17"/>
      <c r="CT922" s="17"/>
      <c r="CU922" s="17"/>
      <c r="CV922" s="17"/>
      <c r="CW922" s="17"/>
      <c r="CX922" s="426"/>
      <c r="CY922" s="426"/>
      <c r="CZ922" s="426"/>
      <c r="DA922" s="426"/>
    </row>
    <row r="923" spans="1:105" ht="15">
      <c r="A923" s="4"/>
      <c r="B923" s="17"/>
      <c r="C923" s="17"/>
      <c r="D923" s="17"/>
      <c r="E923" s="17"/>
      <c r="F923" s="38"/>
      <c r="G923" s="17"/>
      <c r="H923" s="39"/>
      <c r="I923" s="17"/>
      <c r="J923" s="17"/>
      <c r="K923" s="17"/>
      <c r="L923" s="17"/>
      <c r="M923" s="17"/>
      <c r="N923" s="17"/>
      <c r="O923" s="17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  <c r="CD923" s="17"/>
      <c r="CE923" s="17"/>
      <c r="CF923" s="17"/>
      <c r="CG923" s="17"/>
      <c r="CH923" s="17"/>
      <c r="CI923" s="17"/>
      <c r="CJ923" s="17"/>
      <c r="CK923" s="17"/>
      <c r="CL923" s="17"/>
      <c r="CM923" s="17"/>
      <c r="CN923" s="17"/>
      <c r="CO923" s="17"/>
      <c r="CP923" s="17"/>
      <c r="CQ923" s="17"/>
      <c r="CR923" s="17"/>
      <c r="CS923" s="17"/>
      <c r="CT923" s="17"/>
      <c r="CU923" s="17"/>
      <c r="CV923" s="17"/>
      <c r="CW923" s="17"/>
      <c r="CX923" s="426"/>
      <c r="CY923" s="426"/>
      <c r="CZ923" s="426"/>
      <c r="DA923" s="426"/>
    </row>
    <row r="924" spans="1:105" ht="15">
      <c r="A924" s="4"/>
      <c r="B924" s="17"/>
      <c r="C924" s="17"/>
      <c r="D924" s="17"/>
      <c r="E924" s="17"/>
      <c r="F924" s="38"/>
      <c r="G924" s="17"/>
      <c r="H924" s="39"/>
      <c r="I924" s="17"/>
      <c r="J924" s="17"/>
      <c r="K924" s="17"/>
      <c r="L924" s="17"/>
      <c r="M924" s="17"/>
      <c r="N924" s="17"/>
      <c r="O924" s="17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  <c r="CF924" s="17"/>
      <c r="CG924" s="17"/>
      <c r="CH924" s="17"/>
      <c r="CI924" s="17"/>
      <c r="CJ924" s="17"/>
      <c r="CK924" s="17"/>
      <c r="CL924" s="17"/>
      <c r="CM924" s="17"/>
      <c r="CN924" s="17"/>
      <c r="CO924" s="17"/>
      <c r="CP924" s="17"/>
      <c r="CQ924" s="17"/>
      <c r="CR924" s="17"/>
      <c r="CS924" s="17"/>
      <c r="CT924" s="17"/>
      <c r="CU924" s="17"/>
      <c r="CV924" s="17"/>
      <c r="CW924" s="17"/>
      <c r="CX924" s="426"/>
      <c r="CY924" s="426"/>
      <c r="CZ924" s="426"/>
      <c r="DA924" s="426"/>
    </row>
    <row r="925" spans="1:105" ht="15">
      <c r="A925" s="4"/>
      <c r="B925" s="17"/>
      <c r="C925" s="17"/>
      <c r="D925" s="17"/>
      <c r="E925" s="17"/>
      <c r="F925" s="38"/>
      <c r="G925" s="17"/>
      <c r="H925" s="39"/>
      <c r="I925" s="17"/>
      <c r="J925" s="17"/>
      <c r="K925" s="17"/>
      <c r="L925" s="17"/>
      <c r="M925" s="17"/>
      <c r="N925" s="17"/>
      <c r="O925" s="17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  <c r="CD925" s="17"/>
      <c r="CE925" s="17"/>
      <c r="CF925" s="17"/>
      <c r="CG925" s="17"/>
      <c r="CH925" s="17"/>
      <c r="CI925" s="17"/>
      <c r="CJ925" s="17"/>
      <c r="CK925" s="17"/>
      <c r="CL925" s="17"/>
      <c r="CM925" s="17"/>
      <c r="CN925" s="17"/>
      <c r="CO925" s="17"/>
      <c r="CP925" s="17"/>
      <c r="CQ925" s="17"/>
      <c r="CR925" s="17"/>
      <c r="CS925" s="17"/>
      <c r="CT925" s="17"/>
      <c r="CU925" s="17"/>
      <c r="CV925" s="17"/>
      <c r="CW925" s="17"/>
      <c r="CX925" s="426"/>
      <c r="CY925" s="426"/>
      <c r="CZ925" s="426"/>
      <c r="DA925" s="426"/>
    </row>
    <row r="926" spans="1:105" ht="15">
      <c r="A926" s="4"/>
      <c r="B926" s="17"/>
      <c r="C926" s="17"/>
      <c r="D926" s="17"/>
      <c r="E926" s="17"/>
      <c r="F926" s="38"/>
      <c r="G926" s="17"/>
      <c r="H926" s="39"/>
      <c r="I926" s="17"/>
      <c r="J926" s="17"/>
      <c r="K926" s="17"/>
      <c r="L926" s="17"/>
      <c r="M926" s="17"/>
      <c r="N926" s="17"/>
      <c r="O926" s="17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  <c r="BY926" s="17"/>
      <c r="BZ926" s="17"/>
      <c r="CA926" s="17"/>
      <c r="CB926" s="17"/>
      <c r="CC926" s="17"/>
      <c r="CD926" s="17"/>
      <c r="CE926" s="17"/>
      <c r="CF926" s="17"/>
      <c r="CG926" s="17"/>
      <c r="CH926" s="17"/>
      <c r="CI926" s="17"/>
      <c r="CJ926" s="17"/>
      <c r="CK926" s="17"/>
      <c r="CL926" s="17"/>
      <c r="CM926" s="17"/>
      <c r="CN926" s="17"/>
      <c r="CO926" s="17"/>
      <c r="CP926" s="17"/>
      <c r="CQ926" s="17"/>
      <c r="CR926" s="17"/>
      <c r="CS926" s="17"/>
      <c r="CT926" s="17"/>
      <c r="CU926" s="17"/>
      <c r="CV926" s="17"/>
      <c r="CW926" s="17"/>
      <c r="CX926" s="426"/>
      <c r="CY926" s="426"/>
      <c r="CZ926" s="426"/>
      <c r="DA926" s="426"/>
    </row>
    <row r="927" spans="1:105" ht="15">
      <c r="A927" s="4"/>
      <c r="B927" s="17"/>
      <c r="C927" s="17"/>
      <c r="D927" s="17"/>
      <c r="E927" s="17"/>
      <c r="F927" s="38"/>
      <c r="G927" s="17"/>
      <c r="H927" s="39"/>
      <c r="I927" s="17"/>
      <c r="J927" s="17"/>
      <c r="K927" s="17"/>
      <c r="L927" s="17"/>
      <c r="M927" s="17"/>
      <c r="N927" s="17"/>
      <c r="O927" s="17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  <c r="BY927" s="17"/>
      <c r="BZ927" s="17"/>
      <c r="CA927" s="17"/>
      <c r="CB927" s="17"/>
      <c r="CC927" s="17"/>
      <c r="CD927" s="17"/>
      <c r="CE927" s="17"/>
      <c r="CF927" s="17"/>
      <c r="CG927" s="17"/>
      <c r="CH927" s="17"/>
      <c r="CI927" s="17"/>
      <c r="CJ927" s="17"/>
      <c r="CK927" s="17"/>
      <c r="CL927" s="17"/>
      <c r="CM927" s="17"/>
      <c r="CN927" s="17"/>
      <c r="CO927" s="17"/>
      <c r="CP927" s="17"/>
      <c r="CQ927" s="17"/>
      <c r="CR927" s="17"/>
      <c r="CS927" s="17"/>
      <c r="CT927" s="17"/>
      <c r="CU927" s="17"/>
      <c r="CV927" s="17"/>
      <c r="CW927" s="17"/>
      <c r="CX927" s="426"/>
      <c r="CY927" s="426"/>
      <c r="CZ927" s="426"/>
      <c r="DA927" s="426"/>
    </row>
    <row r="928" spans="1:105" ht="15">
      <c r="A928" s="4"/>
      <c r="B928" s="17"/>
      <c r="C928" s="17"/>
      <c r="D928" s="17"/>
      <c r="E928" s="17"/>
      <c r="F928" s="38"/>
      <c r="G928" s="17"/>
      <c r="H928" s="39"/>
      <c r="I928" s="17"/>
      <c r="J928" s="17"/>
      <c r="K928" s="17"/>
      <c r="L928" s="17"/>
      <c r="M928" s="17"/>
      <c r="N928" s="17"/>
      <c r="O928" s="17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  <c r="BY928" s="17"/>
      <c r="BZ928" s="17"/>
      <c r="CA928" s="17"/>
      <c r="CB928" s="17"/>
      <c r="CC928" s="17"/>
      <c r="CD928" s="17"/>
      <c r="CE928" s="17"/>
      <c r="CF928" s="17"/>
      <c r="CG928" s="17"/>
      <c r="CH928" s="17"/>
      <c r="CI928" s="17"/>
      <c r="CJ928" s="17"/>
      <c r="CK928" s="17"/>
      <c r="CL928" s="17"/>
      <c r="CM928" s="17"/>
      <c r="CN928" s="17"/>
      <c r="CO928" s="17"/>
      <c r="CP928" s="17"/>
      <c r="CQ928" s="17"/>
      <c r="CR928" s="17"/>
      <c r="CS928" s="17"/>
      <c r="CT928" s="17"/>
      <c r="CU928" s="17"/>
      <c r="CV928" s="17"/>
      <c r="CW928" s="17"/>
      <c r="CX928" s="426"/>
      <c r="CY928" s="426"/>
      <c r="CZ928" s="426"/>
      <c r="DA928" s="426"/>
    </row>
    <row r="929" spans="1:105" ht="15">
      <c r="A929" s="4"/>
      <c r="B929" s="17"/>
      <c r="C929" s="17"/>
      <c r="D929" s="17"/>
      <c r="E929" s="17"/>
      <c r="F929" s="38"/>
      <c r="G929" s="17"/>
      <c r="H929" s="39"/>
      <c r="I929" s="17"/>
      <c r="J929" s="17"/>
      <c r="K929" s="17"/>
      <c r="L929" s="17"/>
      <c r="M929" s="17"/>
      <c r="N929" s="17"/>
      <c r="O929" s="17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  <c r="CD929" s="17"/>
      <c r="CE929" s="17"/>
      <c r="CF929" s="17"/>
      <c r="CG929" s="17"/>
      <c r="CH929" s="17"/>
      <c r="CI929" s="17"/>
      <c r="CJ929" s="17"/>
      <c r="CK929" s="17"/>
      <c r="CL929" s="17"/>
      <c r="CM929" s="17"/>
      <c r="CN929" s="17"/>
      <c r="CO929" s="17"/>
      <c r="CP929" s="17"/>
      <c r="CQ929" s="17"/>
      <c r="CR929" s="17"/>
      <c r="CS929" s="17"/>
      <c r="CT929" s="17"/>
      <c r="CU929" s="17"/>
      <c r="CV929" s="17"/>
      <c r="CW929" s="17"/>
      <c r="CX929" s="426"/>
      <c r="CY929" s="426"/>
      <c r="CZ929" s="426"/>
      <c r="DA929" s="426"/>
    </row>
    <row r="930" spans="1:105" ht="15">
      <c r="A930" s="4"/>
      <c r="B930" s="17"/>
      <c r="C930" s="17"/>
      <c r="D930" s="17"/>
      <c r="E930" s="17"/>
      <c r="F930" s="38"/>
      <c r="G930" s="17"/>
      <c r="H930" s="39"/>
      <c r="I930" s="17"/>
      <c r="J930" s="17"/>
      <c r="K930" s="17"/>
      <c r="L930" s="17"/>
      <c r="M930" s="17"/>
      <c r="N930" s="17"/>
      <c r="O930" s="17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  <c r="BY930" s="17"/>
      <c r="BZ930" s="17"/>
      <c r="CA930" s="17"/>
      <c r="CB930" s="17"/>
      <c r="CC930" s="17"/>
      <c r="CD930" s="17"/>
      <c r="CE930" s="17"/>
      <c r="CF930" s="17"/>
      <c r="CG930" s="17"/>
      <c r="CH930" s="17"/>
      <c r="CI930" s="17"/>
      <c r="CJ930" s="17"/>
      <c r="CK930" s="17"/>
      <c r="CL930" s="17"/>
      <c r="CM930" s="17"/>
      <c r="CN930" s="17"/>
      <c r="CO930" s="17"/>
      <c r="CP930" s="17"/>
      <c r="CQ930" s="17"/>
      <c r="CR930" s="17"/>
      <c r="CS930" s="17"/>
      <c r="CT930" s="17"/>
      <c r="CU930" s="17"/>
      <c r="CV930" s="17"/>
      <c r="CW930" s="17"/>
      <c r="CX930" s="426"/>
      <c r="CY930" s="426"/>
      <c r="CZ930" s="426"/>
      <c r="DA930" s="426"/>
    </row>
    <row r="931" spans="1:105" ht="15">
      <c r="A931" s="4"/>
      <c r="B931" s="17"/>
      <c r="C931" s="17"/>
      <c r="D931" s="17"/>
      <c r="E931" s="17"/>
      <c r="F931" s="38"/>
      <c r="G931" s="17"/>
      <c r="H931" s="39"/>
      <c r="I931" s="17"/>
      <c r="J931" s="17"/>
      <c r="K931" s="17"/>
      <c r="L931" s="17"/>
      <c r="M931" s="17"/>
      <c r="N931" s="17"/>
      <c r="O931" s="17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  <c r="CC931" s="17"/>
      <c r="CD931" s="17"/>
      <c r="CE931" s="17"/>
      <c r="CF931" s="17"/>
      <c r="CG931" s="17"/>
      <c r="CH931" s="17"/>
      <c r="CI931" s="17"/>
      <c r="CJ931" s="17"/>
      <c r="CK931" s="17"/>
      <c r="CL931" s="17"/>
      <c r="CM931" s="17"/>
      <c r="CN931" s="17"/>
      <c r="CO931" s="17"/>
      <c r="CP931" s="17"/>
      <c r="CQ931" s="17"/>
      <c r="CR931" s="17"/>
      <c r="CS931" s="17"/>
      <c r="CT931" s="17"/>
      <c r="CU931" s="17"/>
      <c r="CV931" s="17"/>
      <c r="CW931" s="17"/>
      <c r="CX931" s="426"/>
      <c r="CY931" s="426"/>
      <c r="CZ931" s="426"/>
      <c r="DA931" s="426"/>
    </row>
    <row r="932" spans="1:105" ht="15">
      <c r="A932" s="4"/>
      <c r="B932" s="17"/>
      <c r="C932" s="17"/>
      <c r="D932" s="17"/>
      <c r="E932" s="17"/>
      <c r="F932" s="38"/>
      <c r="G932" s="17"/>
      <c r="H932" s="39"/>
      <c r="I932" s="17"/>
      <c r="J932" s="17"/>
      <c r="K932" s="17"/>
      <c r="L932" s="17"/>
      <c r="M932" s="17"/>
      <c r="N932" s="17"/>
      <c r="O932" s="17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  <c r="CD932" s="17"/>
      <c r="CE932" s="17"/>
      <c r="CF932" s="17"/>
      <c r="CG932" s="17"/>
      <c r="CH932" s="17"/>
      <c r="CI932" s="17"/>
      <c r="CJ932" s="17"/>
      <c r="CK932" s="17"/>
      <c r="CL932" s="17"/>
      <c r="CM932" s="17"/>
      <c r="CN932" s="17"/>
      <c r="CO932" s="17"/>
      <c r="CP932" s="17"/>
      <c r="CQ932" s="17"/>
      <c r="CR932" s="17"/>
      <c r="CS932" s="17"/>
      <c r="CT932" s="17"/>
      <c r="CU932" s="17"/>
      <c r="CV932" s="17"/>
      <c r="CW932" s="17"/>
      <c r="CX932" s="426"/>
      <c r="CY932" s="426"/>
      <c r="CZ932" s="426"/>
      <c r="DA932" s="426"/>
    </row>
    <row r="933" spans="1:105" ht="15">
      <c r="A933" s="4"/>
      <c r="B933" s="17"/>
      <c r="C933" s="17"/>
      <c r="D933" s="17"/>
      <c r="E933" s="17"/>
      <c r="F933" s="38"/>
      <c r="G933" s="17"/>
      <c r="H933" s="39"/>
      <c r="I933" s="17"/>
      <c r="J933" s="17"/>
      <c r="K933" s="17"/>
      <c r="L933" s="17"/>
      <c r="M933" s="17"/>
      <c r="N933" s="17"/>
      <c r="O933" s="17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  <c r="CD933" s="17"/>
      <c r="CE933" s="17"/>
      <c r="CF933" s="17"/>
      <c r="CG933" s="17"/>
      <c r="CH933" s="17"/>
      <c r="CI933" s="17"/>
      <c r="CJ933" s="17"/>
      <c r="CK933" s="17"/>
      <c r="CL933" s="17"/>
      <c r="CM933" s="17"/>
      <c r="CN933" s="17"/>
      <c r="CO933" s="17"/>
      <c r="CP933" s="17"/>
      <c r="CQ933" s="17"/>
      <c r="CR933" s="17"/>
      <c r="CS933" s="17"/>
      <c r="CT933" s="17"/>
      <c r="CU933" s="17"/>
      <c r="CV933" s="17"/>
      <c r="CW933" s="17"/>
      <c r="CX933" s="426"/>
      <c r="CY933" s="426"/>
      <c r="CZ933" s="426"/>
      <c r="DA933" s="426"/>
    </row>
    <row r="934" spans="1:105" ht="15">
      <c r="A934" s="4"/>
      <c r="B934" s="17"/>
      <c r="C934" s="17"/>
      <c r="D934" s="17"/>
      <c r="E934" s="17"/>
      <c r="F934" s="38"/>
      <c r="G934" s="17"/>
      <c r="H934" s="39"/>
      <c r="I934" s="17"/>
      <c r="J934" s="17"/>
      <c r="K934" s="17"/>
      <c r="L934" s="17"/>
      <c r="M934" s="17"/>
      <c r="N934" s="17"/>
      <c r="O934" s="17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  <c r="BY934" s="17"/>
      <c r="BZ934" s="17"/>
      <c r="CA934" s="17"/>
      <c r="CB934" s="17"/>
      <c r="CC934" s="17"/>
      <c r="CD934" s="17"/>
      <c r="CE934" s="17"/>
      <c r="CF934" s="17"/>
      <c r="CG934" s="17"/>
      <c r="CH934" s="17"/>
      <c r="CI934" s="17"/>
      <c r="CJ934" s="17"/>
      <c r="CK934" s="17"/>
      <c r="CL934" s="17"/>
      <c r="CM934" s="17"/>
      <c r="CN934" s="17"/>
      <c r="CO934" s="17"/>
      <c r="CP934" s="17"/>
      <c r="CQ934" s="17"/>
      <c r="CR934" s="17"/>
      <c r="CS934" s="17"/>
      <c r="CT934" s="17"/>
      <c r="CU934" s="17"/>
      <c r="CV934" s="17"/>
      <c r="CW934" s="17"/>
      <c r="CX934" s="426"/>
      <c r="CY934" s="426"/>
      <c r="CZ934" s="426"/>
      <c r="DA934" s="426"/>
    </row>
    <row r="935" spans="1:105" ht="15">
      <c r="A935" s="4"/>
      <c r="B935" s="17"/>
      <c r="C935" s="17"/>
      <c r="D935" s="17"/>
      <c r="E935" s="17"/>
      <c r="F935" s="38"/>
      <c r="G935" s="17"/>
      <c r="H935" s="39"/>
      <c r="I935" s="17"/>
      <c r="J935" s="17"/>
      <c r="K935" s="17"/>
      <c r="L935" s="17"/>
      <c r="M935" s="17"/>
      <c r="N935" s="17"/>
      <c r="O935" s="17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  <c r="CD935" s="17"/>
      <c r="CE935" s="17"/>
      <c r="CF935" s="17"/>
      <c r="CG935" s="17"/>
      <c r="CH935" s="17"/>
      <c r="CI935" s="17"/>
      <c r="CJ935" s="17"/>
      <c r="CK935" s="17"/>
      <c r="CL935" s="17"/>
      <c r="CM935" s="17"/>
      <c r="CN935" s="17"/>
      <c r="CO935" s="17"/>
      <c r="CP935" s="17"/>
      <c r="CQ935" s="17"/>
      <c r="CR935" s="17"/>
      <c r="CS935" s="17"/>
      <c r="CT935" s="17"/>
      <c r="CU935" s="17"/>
      <c r="CV935" s="17"/>
      <c r="CW935" s="17"/>
      <c r="CX935" s="426"/>
      <c r="CY935" s="426"/>
      <c r="CZ935" s="426"/>
      <c r="DA935" s="426"/>
    </row>
    <row r="936" spans="1:105" ht="15">
      <c r="A936" s="4"/>
      <c r="B936" s="17"/>
      <c r="C936" s="17"/>
      <c r="D936" s="17"/>
      <c r="E936" s="17"/>
      <c r="F936" s="38"/>
      <c r="G936" s="17"/>
      <c r="H936" s="39"/>
      <c r="I936" s="17"/>
      <c r="J936" s="17"/>
      <c r="K936" s="17"/>
      <c r="L936" s="17"/>
      <c r="M936" s="17"/>
      <c r="N936" s="17"/>
      <c r="O936" s="17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  <c r="BY936" s="17"/>
      <c r="BZ936" s="17"/>
      <c r="CA936" s="17"/>
      <c r="CB936" s="17"/>
      <c r="CC936" s="17"/>
      <c r="CD936" s="17"/>
      <c r="CE936" s="17"/>
      <c r="CF936" s="17"/>
      <c r="CG936" s="17"/>
      <c r="CH936" s="17"/>
      <c r="CI936" s="17"/>
      <c r="CJ936" s="17"/>
      <c r="CK936" s="17"/>
      <c r="CL936" s="17"/>
      <c r="CM936" s="17"/>
      <c r="CN936" s="17"/>
      <c r="CO936" s="17"/>
      <c r="CP936" s="17"/>
      <c r="CQ936" s="17"/>
      <c r="CR936" s="17"/>
      <c r="CS936" s="17"/>
      <c r="CT936" s="17"/>
      <c r="CU936" s="17"/>
      <c r="CV936" s="17"/>
      <c r="CW936" s="17"/>
      <c r="CX936" s="426"/>
      <c r="CY936" s="426"/>
      <c r="CZ936" s="426"/>
      <c r="DA936" s="426"/>
    </row>
    <row r="937" spans="1:105" ht="15">
      <c r="A937" s="4"/>
      <c r="B937" s="17"/>
      <c r="C937" s="17"/>
      <c r="D937" s="17"/>
      <c r="E937" s="17"/>
      <c r="F937" s="38"/>
      <c r="G937" s="17"/>
      <c r="H937" s="39"/>
      <c r="I937" s="17"/>
      <c r="J937" s="17"/>
      <c r="K937" s="17"/>
      <c r="L937" s="17"/>
      <c r="M937" s="17"/>
      <c r="N937" s="17"/>
      <c r="O937" s="17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  <c r="CD937" s="17"/>
      <c r="CE937" s="17"/>
      <c r="CF937" s="17"/>
      <c r="CG937" s="17"/>
      <c r="CH937" s="17"/>
      <c r="CI937" s="17"/>
      <c r="CJ937" s="17"/>
      <c r="CK937" s="17"/>
      <c r="CL937" s="17"/>
      <c r="CM937" s="17"/>
      <c r="CN937" s="17"/>
      <c r="CO937" s="17"/>
      <c r="CP937" s="17"/>
      <c r="CQ937" s="17"/>
      <c r="CR937" s="17"/>
      <c r="CS937" s="17"/>
      <c r="CT937" s="17"/>
      <c r="CU937" s="17"/>
      <c r="CV937" s="17"/>
      <c r="CW937" s="17"/>
      <c r="CX937" s="426"/>
      <c r="CY937" s="426"/>
      <c r="CZ937" s="426"/>
      <c r="DA937" s="426"/>
    </row>
    <row r="938" spans="1:105" ht="15">
      <c r="A938" s="4"/>
      <c r="B938" s="17"/>
      <c r="C938" s="17"/>
      <c r="D938" s="17"/>
      <c r="E938" s="17"/>
      <c r="F938" s="38"/>
      <c r="G938" s="17"/>
      <c r="H938" s="39"/>
      <c r="I938" s="17"/>
      <c r="J938" s="17"/>
      <c r="K938" s="17"/>
      <c r="L938" s="17"/>
      <c r="M938" s="17"/>
      <c r="N938" s="17"/>
      <c r="O938" s="17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  <c r="BY938" s="17"/>
      <c r="BZ938" s="17"/>
      <c r="CA938" s="17"/>
      <c r="CB938" s="17"/>
      <c r="CC938" s="17"/>
      <c r="CD938" s="17"/>
      <c r="CE938" s="17"/>
      <c r="CF938" s="17"/>
      <c r="CG938" s="17"/>
      <c r="CH938" s="17"/>
      <c r="CI938" s="17"/>
      <c r="CJ938" s="17"/>
      <c r="CK938" s="17"/>
      <c r="CL938" s="17"/>
      <c r="CM938" s="17"/>
      <c r="CN938" s="17"/>
      <c r="CO938" s="17"/>
      <c r="CP938" s="17"/>
      <c r="CQ938" s="17"/>
      <c r="CR938" s="17"/>
      <c r="CS938" s="17"/>
      <c r="CT938" s="17"/>
      <c r="CU938" s="17"/>
      <c r="CV938" s="17"/>
      <c r="CW938" s="17"/>
      <c r="CX938" s="426"/>
      <c r="CY938" s="426"/>
      <c r="CZ938" s="426"/>
      <c r="DA938" s="426"/>
    </row>
    <row r="939" spans="1:105" ht="15">
      <c r="A939" s="4"/>
      <c r="B939" s="17"/>
      <c r="C939" s="17"/>
      <c r="D939" s="17"/>
      <c r="E939" s="17"/>
      <c r="F939" s="38"/>
      <c r="G939" s="17"/>
      <c r="H939" s="39"/>
      <c r="I939" s="17"/>
      <c r="J939" s="17"/>
      <c r="K939" s="17"/>
      <c r="L939" s="17"/>
      <c r="M939" s="17"/>
      <c r="N939" s="17"/>
      <c r="O939" s="17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  <c r="CD939" s="17"/>
      <c r="CE939" s="17"/>
      <c r="CF939" s="17"/>
      <c r="CG939" s="17"/>
      <c r="CH939" s="17"/>
      <c r="CI939" s="17"/>
      <c r="CJ939" s="17"/>
      <c r="CK939" s="17"/>
      <c r="CL939" s="17"/>
      <c r="CM939" s="17"/>
      <c r="CN939" s="17"/>
      <c r="CO939" s="17"/>
      <c r="CP939" s="17"/>
      <c r="CQ939" s="17"/>
      <c r="CR939" s="17"/>
      <c r="CS939" s="17"/>
      <c r="CT939" s="17"/>
      <c r="CU939" s="17"/>
      <c r="CV939" s="17"/>
      <c r="CW939" s="17"/>
      <c r="CX939" s="426"/>
      <c r="CY939" s="426"/>
      <c r="CZ939" s="426"/>
      <c r="DA939" s="426"/>
    </row>
    <row r="940" spans="1:105" ht="15">
      <c r="A940" s="4"/>
      <c r="B940" s="17"/>
      <c r="C940" s="17"/>
      <c r="D940" s="17"/>
      <c r="E940" s="17"/>
      <c r="F940" s="38"/>
      <c r="G940" s="17"/>
      <c r="H940" s="39"/>
      <c r="I940" s="17"/>
      <c r="J940" s="17"/>
      <c r="K940" s="17"/>
      <c r="L940" s="17"/>
      <c r="M940" s="17"/>
      <c r="N940" s="17"/>
      <c r="O940" s="17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  <c r="CC940" s="17"/>
      <c r="CD940" s="17"/>
      <c r="CE940" s="17"/>
      <c r="CF940" s="17"/>
      <c r="CG940" s="17"/>
      <c r="CH940" s="17"/>
      <c r="CI940" s="17"/>
      <c r="CJ940" s="17"/>
      <c r="CK940" s="17"/>
      <c r="CL940" s="17"/>
      <c r="CM940" s="17"/>
      <c r="CN940" s="17"/>
      <c r="CO940" s="17"/>
      <c r="CP940" s="17"/>
      <c r="CQ940" s="17"/>
      <c r="CR940" s="17"/>
      <c r="CS940" s="17"/>
      <c r="CT940" s="17"/>
      <c r="CU940" s="17"/>
      <c r="CV940" s="17"/>
      <c r="CW940" s="17"/>
      <c r="CX940" s="426"/>
      <c r="CY940" s="426"/>
      <c r="CZ940" s="426"/>
      <c r="DA940" s="426"/>
    </row>
    <row r="941" spans="1:105" ht="15">
      <c r="A941" s="4"/>
      <c r="B941" s="17"/>
      <c r="C941" s="17"/>
      <c r="D941" s="17"/>
      <c r="E941" s="17"/>
      <c r="F941" s="38"/>
      <c r="G941" s="17"/>
      <c r="H941" s="39"/>
      <c r="I941" s="17"/>
      <c r="J941" s="17"/>
      <c r="K941" s="17"/>
      <c r="L941" s="17"/>
      <c r="M941" s="17"/>
      <c r="N941" s="17"/>
      <c r="O941" s="17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  <c r="CH941" s="17"/>
      <c r="CI941" s="17"/>
      <c r="CJ941" s="17"/>
      <c r="CK941" s="17"/>
      <c r="CL941" s="17"/>
      <c r="CM941" s="17"/>
      <c r="CN941" s="17"/>
      <c r="CO941" s="17"/>
      <c r="CP941" s="17"/>
      <c r="CQ941" s="17"/>
      <c r="CR941" s="17"/>
      <c r="CS941" s="17"/>
      <c r="CT941" s="17"/>
      <c r="CU941" s="17"/>
      <c r="CV941" s="17"/>
      <c r="CW941" s="17"/>
      <c r="CX941" s="426"/>
      <c r="CY941" s="426"/>
      <c r="CZ941" s="426"/>
      <c r="DA941" s="426"/>
    </row>
    <row r="942" spans="1:105" ht="15">
      <c r="A942" s="4"/>
      <c r="B942" s="17"/>
      <c r="C942" s="17"/>
      <c r="D942" s="17"/>
      <c r="E942" s="17"/>
      <c r="F942" s="38"/>
      <c r="G942" s="17"/>
      <c r="H942" s="39"/>
      <c r="I942" s="17"/>
      <c r="J942" s="17"/>
      <c r="K942" s="17"/>
      <c r="L942" s="17"/>
      <c r="M942" s="17"/>
      <c r="N942" s="17"/>
      <c r="O942" s="17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  <c r="BY942" s="17"/>
      <c r="BZ942" s="17"/>
      <c r="CA942" s="17"/>
      <c r="CB942" s="17"/>
      <c r="CC942" s="17"/>
      <c r="CD942" s="17"/>
      <c r="CE942" s="17"/>
      <c r="CF942" s="17"/>
      <c r="CG942" s="17"/>
      <c r="CH942" s="17"/>
      <c r="CI942" s="17"/>
      <c r="CJ942" s="17"/>
      <c r="CK942" s="17"/>
      <c r="CL942" s="17"/>
      <c r="CM942" s="17"/>
      <c r="CN942" s="17"/>
      <c r="CO942" s="17"/>
      <c r="CP942" s="17"/>
      <c r="CQ942" s="17"/>
      <c r="CR942" s="17"/>
      <c r="CS942" s="17"/>
      <c r="CT942" s="17"/>
      <c r="CU942" s="17"/>
      <c r="CV942" s="17"/>
      <c r="CW942" s="17"/>
      <c r="CX942" s="426"/>
      <c r="CY942" s="426"/>
      <c r="CZ942" s="426"/>
      <c r="DA942" s="426"/>
    </row>
    <row r="943" spans="1:105" ht="15">
      <c r="A943" s="4"/>
      <c r="B943" s="17"/>
      <c r="C943" s="17"/>
      <c r="D943" s="17"/>
      <c r="E943" s="17"/>
      <c r="F943" s="38"/>
      <c r="G943" s="17"/>
      <c r="H943" s="39"/>
      <c r="I943" s="17"/>
      <c r="J943" s="17"/>
      <c r="K943" s="17"/>
      <c r="L943" s="17"/>
      <c r="M943" s="17"/>
      <c r="N943" s="17"/>
      <c r="O943" s="17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  <c r="CD943" s="17"/>
      <c r="CE943" s="17"/>
      <c r="CF943" s="17"/>
      <c r="CG943" s="17"/>
      <c r="CH943" s="17"/>
      <c r="CI943" s="17"/>
      <c r="CJ943" s="17"/>
      <c r="CK943" s="17"/>
      <c r="CL943" s="17"/>
      <c r="CM943" s="17"/>
      <c r="CN943" s="17"/>
      <c r="CO943" s="17"/>
      <c r="CP943" s="17"/>
      <c r="CQ943" s="17"/>
      <c r="CR943" s="17"/>
      <c r="CS943" s="17"/>
      <c r="CT943" s="17"/>
      <c r="CU943" s="17"/>
      <c r="CV943" s="17"/>
      <c r="CW943" s="17"/>
      <c r="CX943" s="426"/>
      <c r="CY943" s="426"/>
      <c r="CZ943" s="426"/>
      <c r="DA943" s="426"/>
    </row>
    <row r="944" spans="1:105" ht="15">
      <c r="A944" s="4"/>
      <c r="B944" s="17"/>
      <c r="C944" s="17"/>
      <c r="D944" s="17"/>
      <c r="E944" s="17"/>
      <c r="F944" s="38"/>
      <c r="G944" s="17"/>
      <c r="H944" s="39"/>
      <c r="I944" s="17"/>
      <c r="J944" s="17"/>
      <c r="K944" s="17"/>
      <c r="L944" s="17"/>
      <c r="M944" s="17"/>
      <c r="N944" s="17"/>
      <c r="O944" s="17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  <c r="CH944" s="17"/>
      <c r="CI944" s="17"/>
      <c r="CJ944" s="17"/>
      <c r="CK944" s="17"/>
      <c r="CL944" s="17"/>
      <c r="CM944" s="17"/>
      <c r="CN944" s="17"/>
      <c r="CO944" s="17"/>
      <c r="CP944" s="17"/>
      <c r="CQ944" s="17"/>
      <c r="CR944" s="17"/>
      <c r="CS944" s="17"/>
      <c r="CT944" s="17"/>
      <c r="CU944" s="17"/>
      <c r="CV944" s="17"/>
      <c r="CW944" s="17"/>
      <c r="CX944" s="426"/>
      <c r="CY944" s="426"/>
      <c r="CZ944" s="426"/>
      <c r="DA944" s="426"/>
    </row>
    <row r="945" spans="1:105" ht="15">
      <c r="A945" s="4"/>
      <c r="B945" s="17"/>
      <c r="C945" s="17"/>
      <c r="D945" s="17"/>
      <c r="E945" s="17"/>
      <c r="F945" s="38"/>
      <c r="G945" s="17"/>
      <c r="H945" s="39"/>
      <c r="I945" s="17"/>
      <c r="J945" s="17"/>
      <c r="K945" s="17"/>
      <c r="L945" s="17"/>
      <c r="M945" s="17"/>
      <c r="N945" s="17"/>
      <c r="O945" s="17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  <c r="CT945" s="17"/>
      <c r="CU945" s="17"/>
      <c r="CV945" s="17"/>
      <c r="CW945" s="17"/>
      <c r="CX945" s="426"/>
      <c r="CY945" s="426"/>
      <c r="CZ945" s="426"/>
      <c r="DA945" s="426"/>
    </row>
    <row r="946" spans="1:105" ht="15">
      <c r="A946" s="4"/>
      <c r="B946" s="17"/>
      <c r="C946" s="17"/>
      <c r="D946" s="17"/>
      <c r="E946" s="17"/>
      <c r="F946" s="38"/>
      <c r="G946" s="17"/>
      <c r="H946" s="39"/>
      <c r="I946" s="17"/>
      <c r="J946" s="17"/>
      <c r="K946" s="17"/>
      <c r="L946" s="17"/>
      <c r="M946" s="17"/>
      <c r="N946" s="17"/>
      <c r="O946" s="17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  <c r="CD946" s="17"/>
      <c r="CE946" s="17"/>
      <c r="CF946" s="17"/>
      <c r="CG946" s="17"/>
      <c r="CH946" s="17"/>
      <c r="CI946" s="17"/>
      <c r="CJ946" s="17"/>
      <c r="CK946" s="17"/>
      <c r="CL946" s="17"/>
      <c r="CM946" s="17"/>
      <c r="CN946" s="17"/>
      <c r="CO946" s="17"/>
      <c r="CP946" s="17"/>
      <c r="CQ946" s="17"/>
      <c r="CR946" s="17"/>
      <c r="CS946" s="17"/>
      <c r="CT946" s="17"/>
      <c r="CU946" s="17"/>
      <c r="CV946" s="17"/>
      <c r="CW946" s="17"/>
      <c r="CX946" s="426"/>
      <c r="CY946" s="426"/>
      <c r="CZ946" s="426"/>
      <c r="DA946" s="426"/>
    </row>
    <row r="947" spans="1:105" ht="15">
      <c r="A947" s="4"/>
      <c r="B947" s="17"/>
      <c r="C947" s="17"/>
      <c r="D947" s="17"/>
      <c r="E947" s="17"/>
      <c r="F947" s="38"/>
      <c r="G947" s="17"/>
      <c r="H947" s="39"/>
      <c r="I947" s="17"/>
      <c r="J947" s="17"/>
      <c r="K947" s="17"/>
      <c r="L947" s="17"/>
      <c r="M947" s="17"/>
      <c r="N947" s="17"/>
      <c r="O947" s="17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  <c r="CD947" s="17"/>
      <c r="CE947" s="17"/>
      <c r="CF947" s="17"/>
      <c r="CG947" s="17"/>
      <c r="CH947" s="17"/>
      <c r="CI947" s="17"/>
      <c r="CJ947" s="17"/>
      <c r="CK947" s="17"/>
      <c r="CL947" s="17"/>
      <c r="CM947" s="17"/>
      <c r="CN947" s="17"/>
      <c r="CO947" s="17"/>
      <c r="CP947" s="17"/>
      <c r="CQ947" s="17"/>
      <c r="CR947" s="17"/>
      <c r="CS947" s="17"/>
      <c r="CT947" s="17"/>
      <c r="CU947" s="17"/>
      <c r="CV947" s="17"/>
      <c r="CW947" s="17"/>
      <c r="CX947" s="426"/>
      <c r="CY947" s="426"/>
      <c r="CZ947" s="426"/>
      <c r="DA947" s="426"/>
    </row>
    <row r="948" spans="1:105" ht="15">
      <c r="A948" s="4"/>
      <c r="B948" s="17"/>
      <c r="C948" s="17"/>
      <c r="D948" s="17"/>
      <c r="E948" s="17"/>
      <c r="F948" s="38"/>
      <c r="G948" s="17"/>
      <c r="H948" s="39"/>
      <c r="I948" s="17"/>
      <c r="J948" s="17"/>
      <c r="K948" s="17"/>
      <c r="L948" s="17"/>
      <c r="M948" s="17"/>
      <c r="N948" s="17"/>
      <c r="O948" s="17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  <c r="BY948" s="17"/>
      <c r="BZ948" s="17"/>
      <c r="CA948" s="17"/>
      <c r="CB948" s="17"/>
      <c r="CC948" s="17"/>
      <c r="CD948" s="17"/>
      <c r="CE948" s="17"/>
      <c r="CF948" s="17"/>
      <c r="CG948" s="17"/>
      <c r="CH948" s="17"/>
      <c r="CI948" s="17"/>
      <c r="CJ948" s="17"/>
      <c r="CK948" s="17"/>
      <c r="CL948" s="17"/>
      <c r="CM948" s="17"/>
      <c r="CN948" s="17"/>
      <c r="CO948" s="17"/>
      <c r="CP948" s="17"/>
      <c r="CQ948" s="17"/>
      <c r="CR948" s="17"/>
      <c r="CS948" s="17"/>
      <c r="CT948" s="17"/>
      <c r="CU948" s="17"/>
      <c r="CV948" s="17"/>
      <c r="CW948" s="17"/>
      <c r="CX948" s="426"/>
      <c r="CY948" s="426"/>
      <c r="CZ948" s="426"/>
      <c r="DA948" s="426"/>
    </row>
    <row r="949" spans="1:105" ht="15">
      <c r="A949" s="4"/>
      <c r="B949" s="17"/>
      <c r="C949" s="17"/>
      <c r="D949" s="17"/>
      <c r="E949" s="17"/>
      <c r="F949" s="38"/>
      <c r="G949" s="17"/>
      <c r="H949" s="39"/>
      <c r="I949" s="17"/>
      <c r="J949" s="17"/>
      <c r="K949" s="17"/>
      <c r="L949" s="17"/>
      <c r="M949" s="17"/>
      <c r="N949" s="17"/>
      <c r="O949" s="17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  <c r="CD949" s="17"/>
      <c r="CE949" s="17"/>
      <c r="CF949" s="17"/>
      <c r="CG949" s="17"/>
      <c r="CH949" s="17"/>
      <c r="CI949" s="17"/>
      <c r="CJ949" s="17"/>
      <c r="CK949" s="17"/>
      <c r="CL949" s="17"/>
      <c r="CM949" s="17"/>
      <c r="CN949" s="17"/>
      <c r="CO949" s="17"/>
      <c r="CP949" s="17"/>
      <c r="CQ949" s="17"/>
      <c r="CR949" s="17"/>
      <c r="CS949" s="17"/>
      <c r="CT949" s="17"/>
      <c r="CU949" s="17"/>
      <c r="CV949" s="17"/>
      <c r="CW949" s="17"/>
      <c r="CX949" s="426"/>
      <c r="CY949" s="426"/>
      <c r="CZ949" s="426"/>
      <c r="DA949" s="426"/>
    </row>
    <row r="950" spans="1:105" ht="15">
      <c r="A950" s="4"/>
      <c r="B950" s="17"/>
      <c r="C950" s="17"/>
      <c r="D950" s="17"/>
      <c r="E950" s="17"/>
      <c r="F950" s="38"/>
      <c r="G950" s="17"/>
      <c r="H950" s="39"/>
      <c r="I950" s="17"/>
      <c r="J950" s="17"/>
      <c r="K950" s="17"/>
      <c r="L950" s="17"/>
      <c r="M950" s="17"/>
      <c r="N950" s="17"/>
      <c r="O950" s="17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  <c r="CD950" s="17"/>
      <c r="CE950" s="17"/>
      <c r="CF950" s="17"/>
      <c r="CG950" s="17"/>
      <c r="CH950" s="17"/>
      <c r="CI950" s="17"/>
      <c r="CJ950" s="17"/>
      <c r="CK950" s="17"/>
      <c r="CL950" s="17"/>
      <c r="CM950" s="17"/>
      <c r="CN950" s="17"/>
      <c r="CO950" s="17"/>
      <c r="CP950" s="17"/>
      <c r="CQ950" s="17"/>
      <c r="CR950" s="17"/>
      <c r="CS950" s="17"/>
      <c r="CT950" s="17"/>
      <c r="CU950" s="17"/>
      <c r="CV950" s="17"/>
      <c r="CW950" s="17"/>
      <c r="CX950" s="426"/>
      <c r="CY950" s="426"/>
      <c r="CZ950" s="426"/>
      <c r="DA950" s="426"/>
    </row>
    <row r="951" spans="1:105" ht="15">
      <c r="A951" s="4"/>
      <c r="B951" s="17"/>
      <c r="C951" s="17"/>
      <c r="D951" s="17"/>
      <c r="E951" s="17"/>
      <c r="F951" s="38"/>
      <c r="G951" s="17"/>
      <c r="H951" s="39"/>
      <c r="I951" s="17"/>
      <c r="J951" s="17"/>
      <c r="K951" s="17"/>
      <c r="L951" s="17"/>
      <c r="M951" s="17"/>
      <c r="N951" s="17"/>
      <c r="O951" s="17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  <c r="CD951" s="17"/>
      <c r="CE951" s="17"/>
      <c r="CF951" s="17"/>
      <c r="CG951" s="17"/>
      <c r="CH951" s="17"/>
      <c r="CI951" s="17"/>
      <c r="CJ951" s="17"/>
      <c r="CK951" s="17"/>
      <c r="CL951" s="17"/>
      <c r="CM951" s="17"/>
      <c r="CN951" s="17"/>
      <c r="CO951" s="17"/>
      <c r="CP951" s="17"/>
      <c r="CQ951" s="17"/>
      <c r="CR951" s="17"/>
      <c r="CS951" s="17"/>
      <c r="CT951" s="17"/>
      <c r="CU951" s="17"/>
      <c r="CV951" s="17"/>
      <c r="CW951" s="17"/>
      <c r="CX951" s="426"/>
      <c r="CY951" s="426"/>
      <c r="CZ951" s="426"/>
      <c r="DA951" s="426"/>
    </row>
    <row r="952" spans="1:105" ht="15">
      <c r="A952" s="4"/>
      <c r="B952" s="17"/>
      <c r="C952" s="17"/>
      <c r="D952" s="17"/>
      <c r="E952" s="17"/>
      <c r="F952" s="38"/>
      <c r="G952" s="17"/>
      <c r="H952" s="39"/>
      <c r="I952" s="17"/>
      <c r="J952" s="17"/>
      <c r="K952" s="17"/>
      <c r="L952" s="17"/>
      <c r="M952" s="17"/>
      <c r="N952" s="17"/>
      <c r="O952" s="17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  <c r="CD952" s="17"/>
      <c r="CE952" s="17"/>
      <c r="CF952" s="17"/>
      <c r="CG952" s="17"/>
      <c r="CH952" s="17"/>
      <c r="CI952" s="17"/>
      <c r="CJ952" s="17"/>
      <c r="CK952" s="17"/>
      <c r="CL952" s="17"/>
      <c r="CM952" s="17"/>
      <c r="CN952" s="17"/>
      <c r="CO952" s="17"/>
      <c r="CP952" s="17"/>
      <c r="CQ952" s="17"/>
      <c r="CR952" s="17"/>
      <c r="CS952" s="17"/>
      <c r="CT952" s="17"/>
      <c r="CU952" s="17"/>
      <c r="CV952" s="17"/>
      <c r="CW952" s="17"/>
      <c r="CX952" s="426"/>
      <c r="CY952" s="426"/>
      <c r="CZ952" s="426"/>
      <c r="DA952" s="426"/>
    </row>
    <row r="953" spans="1:105" ht="15">
      <c r="A953" s="4"/>
      <c r="B953" s="17"/>
      <c r="C953" s="17"/>
      <c r="D953" s="17"/>
      <c r="E953" s="17"/>
      <c r="F953" s="38"/>
      <c r="G953" s="17"/>
      <c r="H953" s="39"/>
      <c r="I953" s="17"/>
      <c r="J953" s="17"/>
      <c r="K953" s="17"/>
      <c r="L953" s="17"/>
      <c r="M953" s="17"/>
      <c r="N953" s="17"/>
      <c r="O953" s="17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  <c r="CD953" s="17"/>
      <c r="CE953" s="17"/>
      <c r="CF953" s="17"/>
      <c r="CG953" s="17"/>
      <c r="CH953" s="17"/>
      <c r="CI953" s="17"/>
      <c r="CJ953" s="17"/>
      <c r="CK953" s="17"/>
      <c r="CL953" s="17"/>
      <c r="CM953" s="17"/>
      <c r="CN953" s="17"/>
      <c r="CO953" s="17"/>
      <c r="CP953" s="17"/>
      <c r="CQ953" s="17"/>
      <c r="CR953" s="17"/>
      <c r="CS953" s="17"/>
      <c r="CT953" s="17"/>
      <c r="CU953" s="17"/>
      <c r="CV953" s="17"/>
      <c r="CW953" s="17"/>
      <c r="CX953" s="426"/>
      <c r="CY953" s="426"/>
      <c r="CZ953" s="426"/>
      <c r="DA953" s="426"/>
    </row>
    <row r="954" spans="1:105" ht="15">
      <c r="A954" s="4"/>
      <c r="B954" s="17"/>
      <c r="C954" s="17"/>
      <c r="D954" s="17"/>
      <c r="E954" s="17"/>
      <c r="F954" s="38"/>
      <c r="G954" s="17"/>
      <c r="H954" s="39"/>
      <c r="I954" s="17"/>
      <c r="J954" s="17"/>
      <c r="K954" s="17"/>
      <c r="L954" s="17"/>
      <c r="M954" s="17"/>
      <c r="N954" s="17"/>
      <c r="O954" s="17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  <c r="CC954" s="17"/>
      <c r="CD954" s="17"/>
      <c r="CE954" s="17"/>
      <c r="CF954" s="17"/>
      <c r="CG954" s="17"/>
      <c r="CH954" s="17"/>
      <c r="CI954" s="17"/>
      <c r="CJ954" s="17"/>
      <c r="CK954" s="17"/>
      <c r="CL954" s="17"/>
      <c r="CM954" s="17"/>
      <c r="CN954" s="17"/>
      <c r="CO954" s="17"/>
      <c r="CP954" s="17"/>
      <c r="CQ954" s="17"/>
      <c r="CR954" s="17"/>
      <c r="CS954" s="17"/>
      <c r="CT954" s="17"/>
      <c r="CU954" s="17"/>
      <c r="CV954" s="17"/>
      <c r="CW954" s="17"/>
      <c r="CX954" s="426"/>
      <c r="CY954" s="426"/>
      <c r="CZ954" s="426"/>
      <c r="DA954" s="426"/>
    </row>
    <row r="955" spans="1:105" ht="15">
      <c r="A955" s="4"/>
      <c r="B955" s="17"/>
      <c r="C955" s="17"/>
      <c r="D955" s="17"/>
      <c r="E955" s="17"/>
      <c r="F955" s="38"/>
      <c r="G955" s="17"/>
      <c r="H955" s="39"/>
      <c r="I955" s="17"/>
      <c r="J955" s="17"/>
      <c r="K955" s="17"/>
      <c r="L955" s="17"/>
      <c r="M955" s="17"/>
      <c r="N955" s="17"/>
      <c r="O955" s="17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  <c r="CD955" s="17"/>
      <c r="CE955" s="17"/>
      <c r="CF955" s="17"/>
      <c r="CG955" s="17"/>
      <c r="CH955" s="17"/>
      <c r="CI955" s="17"/>
      <c r="CJ955" s="17"/>
      <c r="CK955" s="17"/>
      <c r="CL955" s="17"/>
      <c r="CM955" s="17"/>
      <c r="CN955" s="17"/>
      <c r="CO955" s="17"/>
      <c r="CP955" s="17"/>
      <c r="CQ955" s="17"/>
      <c r="CR955" s="17"/>
      <c r="CS955" s="17"/>
      <c r="CT955" s="17"/>
      <c r="CU955" s="17"/>
      <c r="CV955" s="17"/>
      <c r="CW955" s="17"/>
      <c r="CX955" s="426"/>
      <c r="CY955" s="426"/>
      <c r="CZ955" s="426"/>
      <c r="DA955" s="426"/>
    </row>
    <row r="956" spans="1:105" ht="15">
      <c r="A956" s="4"/>
      <c r="B956" s="17"/>
      <c r="C956" s="17"/>
      <c r="D956" s="17"/>
      <c r="E956" s="17"/>
      <c r="F956" s="38"/>
      <c r="G956" s="17"/>
      <c r="H956" s="39"/>
      <c r="I956" s="17"/>
      <c r="J956" s="17"/>
      <c r="K956" s="17"/>
      <c r="L956" s="17"/>
      <c r="M956" s="17"/>
      <c r="N956" s="17"/>
      <c r="O956" s="17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  <c r="BY956" s="17"/>
      <c r="BZ956" s="17"/>
      <c r="CA956" s="17"/>
      <c r="CB956" s="17"/>
      <c r="CC956" s="17"/>
      <c r="CD956" s="17"/>
      <c r="CE956" s="17"/>
      <c r="CF956" s="17"/>
      <c r="CG956" s="17"/>
      <c r="CH956" s="17"/>
      <c r="CI956" s="17"/>
      <c r="CJ956" s="17"/>
      <c r="CK956" s="17"/>
      <c r="CL956" s="17"/>
      <c r="CM956" s="17"/>
      <c r="CN956" s="17"/>
      <c r="CO956" s="17"/>
      <c r="CP956" s="17"/>
      <c r="CQ956" s="17"/>
      <c r="CR956" s="17"/>
      <c r="CS956" s="17"/>
      <c r="CT956" s="17"/>
      <c r="CU956" s="17"/>
      <c r="CV956" s="17"/>
      <c r="CW956" s="17"/>
      <c r="CX956" s="426"/>
      <c r="CY956" s="426"/>
      <c r="CZ956" s="426"/>
      <c r="DA956" s="426"/>
    </row>
    <row r="957" spans="1:105" ht="15">
      <c r="A957" s="4"/>
      <c r="B957" s="17"/>
      <c r="C957" s="17"/>
      <c r="D957" s="17"/>
      <c r="E957" s="17"/>
      <c r="F957" s="38"/>
      <c r="G957" s="17"/>
      <c r="H957" s="39"/>
      <c r="I957" s="17"/>
      <c r="J957" s="17"/>
      <c r="K957" s="17"/>
      <c r="L957" s="17"/>
      <c r="M957" s="17"/>
      <c r="N957" s="17"/>
      <c r="O957" s="17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  <c r="BY957" s="17"/>
      <c r="BZ957" s="17"/>
      <c r="CA957" s="17"/>
      <c r="CB957" s="17"/>
      <c r="CC957" s="17"/>
      <c r="CD957" s="17"/>
      <c r="CE957" s="17"/>
      <c r="CF957" s="17"/>
      <c r="CG957" s="17"/>
      <c r="CH957" s="17"/>
      <c r="CI957" s="17"/>
      <c r="CJ957" s="17"/>
      <c r="CK957" s="17"/>
      <c r="CL957" s="17"/>
      <c r="CM957" s="17"/>
      <c r="CN957" s="17"/>
      <c r="CO957" s="17"/>
      <c r="CP957" s="17"/>
      <c r="CQ957" s="17"/>
      <c r="CR957" s="17"/>
      <c r="CS957" s="17"/>
      <c r="CT957" s="17"/>
      <c r="CU957" s="17"/>
      <c r="CV957" s="17"/>
      <c r="CW957" s="17"/>
      <c r="CX957" s="426"/>
      <c r="CY957" s="426"/>
      <c r="CZ957" s="426"/>
      <c r="DA957" s="426"/>
    </row>
  </sheetData>
  <sheetProtection password="942C" sheet="1" formatCells="0" formatColumns="0" formatRows="0" insertColumns="0" insertRows="0" insertHyperlinks="0" deleteColumns="0" deleteRows="0" sort="0" autoFilter="0" pivotTables="0"/>
  <mergeCells count="395">
    <mergeCell ref="B2:AS2"/>
    <mergeCell ref="B3:AS3"/>
    <mergeCell ref="B4:AS4"/>
    <mergeCell ref="B5:AS5"/>
    <mergeCell ref="B6:AS6"/>
    <mergeCell ref="B7:AS7"/>
    <mergeCell ref="B8:AS8"/>
    <mergeCell ref="B9:AS9"/>
    <mergeCell ref="K10:AK10"/>
    <mergeCell ref="AW10:CY10"/>
    <mergeCell ref="AY11:AZ11"/>
    <mergeCell ref="AL39:AQ39"/>
    <mergeCell ref="AS39:AU39"/>
    <mergeCell ref="AV39:AZ39"/>
    <mergeCell ref="B10:B12"/>
    <mergeCell ref="B13:B38"/>
    <mergeCell ref="C10:C12"/>
    <mergeCell ref="C13:C38"/>
    <mergeCell ref="D10:D12"/>
    <mergeCell ref="D13:D38"/>
    <mergeCell ref="E10:E12"/>
    <mergeCell ref="E13:E38"/>
    <mergeCell ref="F10:F12"/>
    <mergeCell ref="F13:F38"/>
    <mergeCell ref="G10:G12"/>
    <mergeCell ref="G13:G38"/>
    <mergeCell ref="H10:H12"/>
    <mergeCell ref="H15:H23"/>
    <mergeCell ref="H24:H38"/>
    <mergeCell ref="I10:I12"/>
    <mergeCell ref="I15:I23"/>
    <mergeCell ref="I24:I38"/>
    <mergeCell ref="J10:J12"/>
    <mergeCell ref="J15:J23"/>
    <mergeCell ref="J24:J38"/>
    <mergeCell ref="K11:K12"/>
    <mergeCell ref="K15:K23"/>
    <mergeCell ref="K24:K38"/>
    <mergeCell ref="L11:L12"/>
    <mergeCell ref="L15:L23"/>
    <mergeCell ref="L24:L38"/>
    <mergeCell ref="M11:M12"/>
    <mergeCell ref="M15:M23"/>
    <mergeCell ref="M24:M38"/>
    <mergeCell ref="N11:N12"/>
    <mergeCell ref="N15:N23"/>
    <mergeCell ref="N24:N38"/>
    <mergeCell ref="O11:O12"/>
    <mergeCell ref="O15:O23"/>
    <mergeCell ref="O24:O38"/>
    <mergeCell ref="P11:P12"/>
    <mergeCell ref="P15:P23"/>
    <mergeCell ref="P24:P38"/>
    <mergeCell ref="Q11:Q12"/>
    <mergeCell ref="Q15:Q23"/>
    <mergeCell ref="Q24:Q38"/>
    <mergeCell ref="R11:R12"/>
    <mergeCell ref="R15:R23"/>
    <mergeCell ref="R24:R38"/>
    <mergeCell ref="S11:S12"/>
    <mergeCell ref="S15:S23"/>
    <mergeCell ref="S24:S38"/>
    <mergeCell ref="T11:T12"/>
    <mergeCell ref="T15:T23"/>
    <mergeCell ref="T24:T38"/>
    <mergeCell ref="U11:U12"/>
    <mergeCell ref="U15:U23"/>
    <mergeCell ref="U24:U38"/>
    <mergeCell ref="V11:V12"/>
    <mergeCell ref="V15:V23"/>
    <mergeCell ref="V24:V38"/>
    <mergeCell ref="W11:W12"/>
    <mergeCell ref="W15:W23"/>
    <mergeCell ref="W24:W38"/>
    <mergeCell ref="X11:X12"/>
    <mergeCell ref="X15:X23"/>
    <mergeCell ref="X24:X38"/>
    <mergeCell ref="Y11:Y12"/>
    <mergeCell ref="Y15:Y23"/>
    <mergeCell ref="Y24:Y38"/>
    <mergeCell ref="Z11:Z12"/>
    <mergeCell ref="Z15:Z23"/>
    <mergeCell ref="Z24:Z38"/>
    <mergeCell ref="AA11:AA12"/>
    <mergeCell ref="AA15:AA23"/>
    <mergeCell ref="AA24:AA38"/>
    <mergeCell ref="AB11:AB12"/>
    <mergeCell ref="AB15:AB23"/>
    <mergeCell ref="AB24:AB38"/>
    <mergeCell ref="AC11:AC12"/>
    <mergeCell ref="AC15:AC23"/>
    <mergeCell ref="AC24:AC38"/>
    <mergeCell ref="AD11:AD12"/>
    <mergeCell ref="AD15:AD23"/>
    <mergeCell ref="AD24:AD38"/>
    <mergeCell ref="AE11:AE12"/>
    <mergeCell ref="AE15:AE23"/>
    <mergeCell ref="AE24:AE38"/>
    <mergeCell ref="AF11:AF12"/>
    <mergeCell ref="AF15:AF23"/>
    <mergeCell ref="AF24:AF38"/>
    <mergeCell ref="AG11:AG12"/>
    <mergeCell ref="AG15:AG23"/>
    <mergeCell ref="AG24:AG38"/>
    <mergeCell ref="AH11:AH12"/>
    <mergeCell ref="AH15:AH23"/>
    <mergeCell ref="AH24:AH38"/>
    <mergeCell ref="AI11:AI12"/>
    <mergeCell ref="AI15:AI23"/>
    <mergeCell ref="AI24:AI38"/>
    <mergeCell ref="AJ11:AJ12"/>
    <mergeCell ref="AJ15:AJ23"/>
    <mergeCell ref="AJ24:AJ38"/>
    <mergeCell ref="AK11:AK12"/>
    <mergeCell ref="AK15:AK23"/>
    <mergeCell ref="AK24:AK38"/>
    <mergeCell ref="AL10:AL12"/>
    <mergeCell ref="AM10:AM12"/>
    <mergeCell ref="AN10:AN12"/>
    <mergeCell ref="AO10:AO12"/>
    <mergeCell ref="AP10:AP12"/>
    <mergeCell ref="AQ10:AQ12"/>
    <mergeCell ref="AQ15:AQ23"/>
    <mergeCell ref="AQ24:AQ38"/>
    <mergeCell ref="AR10:AR12"/>
    <mergeCell ref="AS10:AS12"/>
    <mergeCell ref="AS15:AS23"/>
    <mergeCell ref="AS24:AS38"/>
    <mergeCell ref="AT10:AT12"/>
    <mergeCell ref="AT15:AT23"/>
    <mergeCell ref="AT24:AT38"/>
    <mergeCell ref="AU10:AU12"/>
    <mergeCell ref="AU15:AU23"/>
    <mergeCell ref="AU24:AU38"/>
    <mergeCell ref="AV10:AV12"/>
    <mergeCell ref="AV15:AV23"/>
    <mergeCell ref="AV24:AV38"/>
    <mergeCell ref="AW11:AW12"/>
    <mergeCell ref="AW15:AW16"/>
    <mergeCell ref="AW17:AW18"/>
    <mergeCell ref="AW19:AW20"/>
    <mergeCell ref="AW21:AW23"/>
    <mergeCell ref="AW24:AW38"/>
    <mergeCell ref="AX11:AX12"/>
    <mergeCell ref="AX15:AX16"/>
    <mergeCell ref="AX17:AX18"/>
    <mergeCell ref="AX19:AX20"/>
    <mergeCell ref="AX21:AX23"/>
    <mergeCell ref="AX24:AX38"/>
    <mergeCell ref="AY15:AY16"/>
    <mergeCell ref="AY19:AY20"/>
    <mergeCell ref="AY21:AY23"/>
    <mergeCell ref="AY24:AY38"/>
    <mergeCell ref="AZ15:AZ16"/>
    <mergeCell ref="AZ19:AZ20"/>
    <mergeCell ref="AZ21:AZ23"/>
    <mergeCell ref="AZ24:AZ38"/>
    <mergeCell ref="BA11:BA12"/>
    <mergeCell ref="BA15:BA16"/>
    <mergeCell ref="BA19:BA20"/>
    <mergeCell ref="BA21:BA23"/>
    <mergeCell ref="BA24:BA38"/>
    <mergeCell ref="BB11:BB12"/>
    <mergeCell ref="BB15:BB16"/>
    <mergeCell ref="BB19:BB20"/>
    <mergeCell ref="BB21:BB23"/>
    <mergeCell ref="BB24:BB38"/>
    <mergeCell ref="BC11:BC12"/>
    <mergeCell ref="BC15:BC16"/>
    <mergeCell ref="BC19:BC20"/>
    <mergeCell ref="BC21:BC23"/>
    <mergeCell ref="BC24:BC38"/>
    <mergeCell ref="BD11:BD12"/>
    <mergeCell ref="BD15:BD16"/>
    <mergeCell ref="BD19:BD20"/>
    <mergeCell ref="BD21:BD23"/>
    <mergeCell ref="BD24:BD38"/>
    <mergeCell ref="BE11:BE12"/>
    <mergeCell ref="BE15:BE16"/>
    <mergeCell ref="BE19:BE20"/>
    <mergeCell ref="BE21:BE23"/>
    <mergeCell ref="BE24:BE38"/>
    <mergeCell ref="BF11:BF12"/>
    <mergeCell ref="BF15:BF16"/>
    <mergeCell ref="BF19:BF20"/>
    <mergeCell ref="BF21:BF23"/>
    <mergeCell ref="BF24:BF38"/>
    <mergeCell ref="BG11:BG12"/>
    <mergeCell ref="BG15:BG16"/>
    <mergeCell ref="BG19:BG20"/>
    <mergeCell ref="BG21:BG23"/>
    <mergeCell ref="BG24:BG38"/>
    <mergeCell ref="BH11:BH12"/>
    <mergeCell ref="BH15:BH16"/>
    <mergeCell ref="BH19:BH20"/>
    <mergeCell ref="BH21:BH23"/>
    <mergeCell ref="BH24:BH38"/>
    <mergeCell ref="BI11:BI12"/>
    <mergeCell ref="BI15:BI16"/>
    <mergeCell ref="BI19:BI20"/>
    <mergeCell ref="BI21:BI23"/>
    <mergeCell ref="BI24:BI38"/>
    <mergeCell ref="BJ11:BJ12"/>
    <mergeCell ref="BJ15:BJ16"/>
    <mergeCell ref="BJ19:BJ20"/>
    <mergeCell ref="BJ21:BJ23"/>
    <mergeCell ref="BJ24:BJ38"/>
    <mergeCell ref="BK11:BK12"/>
    <mergeCell ref="BK15:BK16"/>
    <mergeCell ref="BK19:BK20"/>
    <mergeCell ref="BK21:BK23"/>
    <mergeCell ref="BK24:BK38"/>
    <mergeCell ref="BL11:BL12"/>
    <mergeCell ref="BL15:BL16"/>
    <mergeCell ref="BL19:BL20"/>
    <mergeCell ref="BL21:BL23"/>
    <mergeCell ref="BL24:BL38"/>
    <mergeCell ref="BM11:BM12"/>
    <mergeCell ref="BM15:BM16"/>
    <mergeCell ref="BM19:BM20"/>
    <mergeCell ref="BM21:BM23"/>
    <mergeCell ref="BM24:BM38"/>
    <mergeCell ref="BN11:BN12"/>
    <mergeCell ref="BN15:BN16"/>
    <mergeCell ref="BN19:BN20"/>
    <mergeCell ref="BN21:BN23"/>
    <mergeCell ref="BN24:BN38"/>
    <mergeCell ref="BO11:BO12"/>
    <mergeCell ref="BO15:BO16"/>
    <mergeCell ref="BO19:BO20"/>
    <mergeCell ref="BO21:BO23"/>
    <mergeCell ref="BO24:BO38"/>
    <mergeCell ref="BP11:BP12"/>
    <mergeCell ref="BP15:BP16"/>
    <mergeCell ref="BP19:BP20"/>
    <mergeCell ref="BP21:BP23"/>
    <mergeCell ref="BP24:BP38"/>
    <mergeCell ref="BQ11:BQ12"/>
    <mergeCell ref="BQ15:BQ16"/>
    <mergeCell ref="BQ19:BQ20"/>
    <mergeCell ref="BQ21:BQ23"/>
    <mergeCell ref="BQ24:BQ38"/>
    <mergeCell ref="BR11:BR12"/>
    <mergeCell ref="BR15:BR16"/>
    <mergeCell ref="BR19:BR20"/>
    <mergeCell ref="BR21:BR23"/>
    <mergeCell ref="BR24:BR38"/>
    <mergeCell ref="BS11:BS12"/>
    <mergeCell ref="BS15:BS16"/>
    <mergeCell ref="BS19:BS20"/>
    <mergeCell ref="BS21:BS23"/>
    <mergeCell ref="BS24:BS38"/>
    <mergeCell ref="BT11:BT12"/>
    <mergeCell ref="BT15:BT16"/>
    <mergeCell ref="BT19:BT20"/>
    <mergeCell ref="BT21:BT23"/>
    <mergeCell ref="BT24:BT38"/>
    <mergeCell ref="BU11:BU12"/>
    <mergeCell ref="BU15:BU16"/>
    <mergeCell ref="BU19:BU20"/>
    <mergeCell ref="BU21:BU23"/>
    <mergeCell ref="BU24:BU38"/>
    <mergeCell ref="BV11:BV12"/>
    <mergeCell ref="BV15:BV16"/>
    <mergeCell ref="BV19:BV20"/>
    <mergeCell ref="BV21:BV23"/>
    <mergeCell ref="BV24:BV38"/>
    <mergeCell ref="BW11:BW12"/>
    <mergeCell ref="BW15:BW16"/>
    <mergeCell ref="BW19:BW20"/>
    <mergeCell ref="BW21:BW23"/>
    <mergeCell ref="BW24:BW38"/>
    <mergeCell ref="BX11:BX12"/>
    <mergeCell ref="BX15:BX16"/>
    <mergeCell ref="BX19:BX20"/>
    <mergeCell ref="BX21:BX23"/>
    <mergeCell ref="BX24:BX38"/>
    <mergeCell ref="BY11:BY12"/>
    <mergeCell ref="BY15:BY16"/>
    <mergeCell ref="BY19:BY20"/>
    <mergeCell ref="BY21:BY23"/>
    <mergeCell ref="BY24:BY38"/>
    <mergeCell ref="BZ11:BZ12"/>
    <mergeCell ref="BZ15:BZ16"/>
    <mergeCell ref="BZ19:BZ20"/>
    <mergeCell ref="BZ21:BZ23"/>
    <mergeCell ref="BZ24:BZ38"/>
    <mergeCell ref="CA11:CA12"/>
    <mergeCell ref="CA15:CA16"/>
    <mergeCell ref="CA17:CA18"/>
    <mergeCell ref="CA19:CA20"/>
    <mergeCell ref="CA21:CA23"/>
    <mergeCell ref="CA24:CA38"/>
    <mergeCell ref="CB11:CB12"/>
    <mergeCell ref="CB15:CB23"/>
    <mergeCell ref="CB24:CB38"/>
    <mergeCell ref="CC11:CC12"/>
    <mergeCell ref="CC15:CC16"/>
    <mergeCell ref="CC17:CC18"/>
    <mergeCell ref="CC19:CC20"/>
    <mergeCell ref="CC21:CC23"/>
    <mergeCell ref="CC24:CC38"/>
    <mergeCell ref="CD11:CD12"/>
    <mergeCell ref="CD15:CD23"/>
    <mergeCell ref="CD24:CD38"/>
    <mergeCell ref="CE11:CE12"/>
    <mergeCell ref="CE15:CE23"/>
    <mergeCell ref="CE24:CE38"/>
    <mergeCell ref="CF11:CF12"/>
    <mergeCell ref="CF15:CF16"/>
    <mergeCell ref="CF17:CF18"/>
    <mergeCell ref="CF19:CF20"/>
    <mergeCell ref="CF21:CF23"/>
    <mergeCell ref="CF24:CF38"/>
    <mergeCell ref="CG11:CG12"/>
    <mergeCell ref="CG15:CG23"/>
    <mergeCell ref="CG24:CG38"/>
    <mergeCell ref="CH11:CH12"/>
    <mergeCell ref="CH15:CH16"/>
    <mergeCell ref="CH17:CH18"/>
    <mergeCell ref="CH19:CH20"/>
    <mergeCell ref="CH21:CH23"/>
    <mergeCell ref="CH24:CH38"/>
    <mergeCell ref="CI11:CI12"/>
    <mergeCell ref="CI15:CI23"/>
    <mergeCell ref="CI24:CI38"/>
    <mergeCell ref="CJ11:CJ12"/>
    <mergeCell ref="CJ15:CJ23"/>
    <mergeCell ref="CJ24:CJ38"/>
    <mergeCell ref="CK11:CK12"/>
    <mergeCell ref="CK15:CK16"/>
    <mergeCell ref="CK17:CK18"/>
    <mergeCell ref="CK19:CK20"/>
    <mergeCell ref="CK21:CK23"/>
    <mergeCell ref="CK24:CK38"/>
    <mergeCell ref="CL11:CL12"/>
    <mergeCell ref="CL15:CL23"/>
    <mergeCell ref="CL24:CL38"/>
    <mergeCell ref="CM11:CM12"/>
    <mergeCell ref="CM15:CM16"/>
    <mergeCell ref="CM17:CM18"/>
    <mergeCell ref="CM19:CM20"/>
    <mergeCell ref="CM21:CM23"/>
    <mergeCell ref="CM24:CM38"/>
    <mergeCell ref="CN11:CN12"/>
    <mergeCell ref="CN15:CN23"/>
    <mergeCell ref="CN24:CN38"/>
    <mergeCell ref="CO11:CO12"/>
    <mergeCell ref="CO15:CO23"/>
    <mergeCell ref="CO24:CO38"/>
    <mergeCell ref="CP11:CP12"/>
    <mergeCell ref="CP15:CP16"/>
    <mergeCell ref="CP17:CP18"/>
    <mergeCell ref="CP19:CP20"/>
    <mergeCell ref="CP21:CP23"/>
    <mergeCell ref="CP24:CP38"/>
    <mergeCell ref="CQ11:CQ12"/>
    <mergeCell ref="CQ15:CQ23"/>
    <mergeCell ref="CQ24:CQ38"/>
    <mergeCell ref="CR11:CR12"/>
    <mergeCell ref="CR15:CR16"/>
    <mergeCell ref="CR17:CR18"/>
    <mergeCell ref="CR19:CR20"/>
    <mergeCell ref="CR21:CR23"/>
    <mergeCell ref="CR24:CR38"/>
    <mergeCell ref="CS11:CS12"/>
    <mergeCell ref="CS15:CS23"/>
    <mergeCell ref="CS24:CS38"/>
    <mergeCell ref="CT11:CT12"/>
    <mergeCell ref="CT15:CT23"/>
    <mergeCell ref="CT24:CT38"/>
    <mergeCell ref="CU11:CU12"/>
    <mergeCell ref="CU15:CU16"/>
    <mergeCell ref="CU17:CU18"/>
    <mergeCell ref="CU19:CU20"/>
    <mergeCell ref="CU21:CU23"/>
    <mergeCell ref="CU24:CU38"/>
    <mergeCell ref="CV11:CV12"/>
    <mergeCell ref="CV15:CV23"/>
    <mergeCell ref="CV24:CV38"/>
    <mergeCell ref="CW11:CW12"/>
    <mergeCell ref="CW15:CW16"/>
    <mergeCell ref="CW17:CW18"/>
    <mergeCell ref="CW19:CW20"/>
    <mergeCell ref="CW21:CW23"/>
    <mergeCell ref="CW24:CW38"/>
    <mergeCell ref="CX11:CX12"/>
    <mergeCell ref="CX15:CX23"/>
    <mergeCell ref="CX24:CX38"/>
    <mergeCell ref="CY11:CY12"/>
    <mergeCell ref="CY15:CY23"/>
    <mergeCell ref="CY24:CY38"/>
    <mergeCell ref="CZ10:CZ12"/>
    <mergeCell ref="CZ15:CZ23"/>
    <mergeCell ref="CZ24:CZ38"/>
  </mergeCells>
  <printOptions/>
  <pageMargins left="0.699305555555556" right="0.699305555555556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 RIABE</dc:creator>
  <cp:keywords/>
  <dc:description/>
  <cp:lastModifiedBy>Manuel</cp:lastModifiedBy>
  <dcterms:created xsi:type="dcterms:W3CDTF">2019-04-26T16:25:00Z</dcterms:created>
  <dcterms:modified xsi:type="dcterms:W3CDTF">2020-02-06T19:55:06Z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