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00" windowHeight="8445" firstSheet="1" activeTab="1"/>
  </bookViews>
  <sheets>
    <sheet name="Formato" sheetId="1" state="hidden" r:id="rId1"/>
    <sheet name="IMETY" sheetId="2" r:id="rId2"/>
  </sheets>
  <externalReferences>
    <externalReference r:id="rId5"/>
  </externalReferences>
  <definedNames>
    <definedName name="Conceptos_MOD" localSheetId="0">#REF!</definedName>
    <definedName name="Conceptos_MOD" localSheetId="1">#REF!</definedName>
    <definedName name="Conceptos_MOD">#REF!</definedName>
    <definedName name="ESTRATREGICOS" localSheetId="0">#REF!</definedName>
    <definedName name="ESTRATREGICOS" localSheetId="1">#REF!</definedName>
    <definedName name="ESTRATREGICOS">#REF!</definedName>
    <definedName name="MUNICIPIOS_CHIP" localSheetId="0">#REF!</definedName>
    <definedName name="MUNICIPIOS_CHIP" localSheetId="1">#REF!</definedName>
    <definedName name="MUNICIPIOS_CHIP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DIANA VELEZ</author>
  </authors>
  <commentList>
    <comment ref="M10" authorId="0">
      <text>
        <r>
          <rPr>
            <b/>
            <sz val="9"/>
            <rFont val="Tahoma"/>
            <family val="2"/>
          </rPr>
          <t>DIANA VELEZ:</t>
        </r>
        <r>
          <rPr>
            <sz val="9"/>
            <rFont val="Tahoma"/>
            <family val="2"/>
          </rPr>
          <t xml:space="preserve">
AVANCE 2016 SOBRE META CUATRENIO 1,67%</t>
        </r>
      </text>
    </comment>
    <comment ref="M13" authorId="0">
      <text>
        <r>
          <rPr>
            <b/>
            <sz val="9"/>
            <rFont val="Tahoma"/>
            <family val="2"/>
          </rPr>
          <t>DIANA VELEZ:</t>
        </r>
        <r>
          <rPr>
            <sz val="9"/>
            <rFont val="Tahoma"/>
            <family val="2"/>
          </rPr>
          <t xml:space="preserve">
 AVANCE 2016 1,52, SOBRE META CUATRENIO 3,34%</t>
        </r>
      </text>
    </comment>
  </commentList>
</comments>
</file>

<file path=xl/sharedStrings.xml><?xml version="1.0" encoding="utf-8"?>
<sst xmlns="http://schemas.openxmlformats.org/spreadsheetml/2006/main" count="157" uniqueCount="125">
  <si>
    <t>PLAN DE ACCIÓN 2016</t>
  </si>
  <si>
    <r>
      <t>VISION:</t>
    </r>
    <r>
      <rPr>
        <sz val="12"/>
        <rFont val="Calibri"/>
        <family val="2"/>
        <scheme val="minor"/>
      </rPr>
      <t xml:space="preserve"> </t>
    </r>
  </si>
  <si>
    <t xml:space="preserve">OBJETIVO GENERAL DEL PLAN DE DESARROLLO: </t>
  </si>
  <si>
    <t xml:space="preserve">Linea Estrategica: </t>
  </si>
  <si>
    <t xml:space="preserve">OBJETIVO: </t>
  </si>
  <si>
    <t>Linea Estrategica</t>
  </si>
  <si>
    <t>POND %</t>
  </si>
  <si>
    <t>SECTOR</t>
  </si>
  <si>
    <t>META  RESULTADO</t>
  </si>
  <si>
    <t>INDICADORES</t>
  </si>
  <si>
    <t xml:space="preserve">META PRODUCTO </t>
  </si>
  <si>
    <t>INDICADOR</t>
  </si>
  <si>
    <t>LINEA BASE 2015</t>
  </si>
  <si>
    <t>RESULTADO DEL CUATRIENIO</t>
  </si>
  <si>
    <t>RESULTADO  A DIC 2016</t>
  </si>
  <si>
    <t>CANTIDAD DEL CUATRIENIO</t>
  </si>
  <si>
    <t>CANTIDAD PROGRAMADA A DIC 2016</t>
  </si>
  <si>
    <t>YUMBO TERRITORIO DE OP
MOVILIDAD SOCIAL</t>
  </si>
  <si>
    <t>Educación</t>
  </si>
  <si>
    <t>Aumentar al 56,16% la tasa de cobertura
Neta en el nivel de transición.</t>
  </si>
  <si>
    <t>Aumentar al 91.82% la tasa de Cobertura Neta en el nivel primaria</t>
  </si>
  <si>
    <t>Aumentar al 82,91% la tasa de Cobertura Neta en el nivel secundaria</t>
  </si>
  <si>
    <t>Aumentar al 47,01% la tasa de Cobertura Neta en el nivel de media</t>
  </si>
  <si>
    <t>Disminuir al 2.0% la tasa de deserción
escolar interanual</t>
  </si>
  <si>
    <t>Incrementar al 5.2% el índice Sintético de Calidad Educativa en el Nivel Básico Primaria</t>
  </si>
  <si>
    <t>Incrementar al 5.3% el índice Sintético de Calidad Educativa en el Nivel Básico Secundaria</t>
  </si>
  <si>
    <t>Incrementar al 5.7% el índice Sintético de Calidad Educativa en el Nivel de Educación Media</t>
  </si>
  <si>
    <t>Incrementar al 51.2 el resultado promedio de los estudiantes del Municipio de Yumbo en Pruebas Saber 11</t>
  </si>
  <si>
    <t>Salud</t>
  </si>
  <si>
    <t>Reducir a 59.144 x 100.000 Habitantes la tasa de Consulta al Servicio de Urgencia.</t>
  </si>
  <si>
    <t>Reducir a 350 x 100.000 Habitantes tasa de mortalidad por muerte natural.</t>
  </si>
  <si>
    <t>Agua potable y saneamiento básico</t>
  </si>
  <si>
    <t>Incrementar al 95,18% la cobertura de Acueducto</t>
  </si>
  <si>
    <t>Incrementar al 95,18% la cobertura de Alcantarillado</t>
  </si>
  <si>
    <t>Deporte, recreación y actividad física</t>
  </si>
  <si>
    <t>Incrementar en un 10% las personas que acceden a la práctica del deporte, la recreación y la actividad física.</t>
  </si>
  <si>
    <t>Cultura</t>
  </si>
  <si>
    <t>Incrementar en un 60% la población atendida
en programas institucionales.</t>
  </si>
  <si>
    <t>Vivienda - Hábitat</t>
  </si>
  <si>
    <t>Reducir en un 45% el Déficit de Vivienda</t>
  </si>
  <si>
    <t>Atención a grupos vulnerables - Promoción social</t>
  </si>
  <si>
    <t>Acercar la oferta de servicios sociales al 10%
de los habitantes del municipio</t>
  </si>
  <si>
    <t>Atender el 20% de la población de la primera infancia, Infancia, adolescencia y juventud dentro del marco de la política pública municipal</t>
  </si>
  <si>
    <t>Atender integralmente al 10% de la población de adultos mayores.</t>
  </si>
  <si>
    <t>Fortalecer al 100% de los grupos étnicos</t>
  </si>
  <si>
    <t>Beneficiar al 10% de las mujeres en programas de Visibilización y garantía de derechos</t>
  </si>
  <si>
    <t>Beneficiar al 10% de la comunidad LGTBI en programas de visibilización y garantía de derechos</t>
  </si>
  <si>
    <t>Atender al 20% de la población con discapacidad en los programas de asistencia y fortalecimiento a la inclusión.</t>
  </si>
  <si>
    <t>Disminuir al 18% el porcentaje de familias en
condición de pobreza extrema.</t>
  </si>
  <si>
    <t>Atención y Gestión para el acceso a la oferta social del estado con enfoque diferencial del 100% de la población víctima del conflicto armado.</t>
  </si>
  <si>
    <t>YUMBO TERRITORIO DE OPORTUNIDADES PARA EL
DESARROLLO ECONÓMICO</t>
  </si>
  <si>
    <t>Promoción del Desarrollo (Empleo, Turismo, Fomento minero, Educación para el trabajo y el Desarrollo Humano)</t>
  </si>
  <si>
    <t>Disminuir la tasa de desempleo en un digito</t>
  </si>
  <si>
    <t>Aumentar al 2% las personas certificadas en formación técnica en competencias laborales</t>
  </si>
  <si>
    <t>Aumentar al 4% personas certificadas en
artes y oficios</t>
  </si>
  <si>
    <t>Agropecuario</t>
  </si>
  <si>
    <t>Aumentar al 2.5 % la producción de productos agropecuaria.</t>
  </si>
  <si>
    <t>Promover el acceso al 3% de las familias campesinas en pobreza extrema a la alimentación</t>
  </si>
  <si>
    <t>Vías, tránsito y Transporte</t>
  </si>
  <si>
    <t>Reducir a 15 muertes por accidentes de tránsito por cada 100.000 habitantes</t>
  </si>
  <si>
    <t>Disminuir al 50% de horas/trámite de servicios de especies venales.</t>
  </si>
  <si>
    <t>Aumentar al 53,25% la malla vial en buen estado</t>
  </si>
  <si>
    <t>Aumentar el 0,36% de la red vial del municipio</t>
  </si>
  <si>
    <t>Servicios públicos diferentes a acueducto, alcantarillado y aseo</t>
  </si>
  <si>
    <t>YUMBO TERRITORIO PARA EL BUEN GOBIE RNO Y LA
GOBERNANZA TERRITORIAL</t>
  </si>
  <si>
    <t>Equipamiento institucional</t>
  </si>
  <si>
    <t>Desarrollo comunitario</t>
  </si>
  <si>
    <t>Apoyar al 100% de las organizaciones de base en participación y mecanismos de control social participativo.</t>
  </si>
  <si>
    <t>Implementar la Política Pública de Presupuesto Participativo.</t>
  </si>
  <si>
    <t>Fortalecimiento
institucional y Justicia y seguridad</t>
  </si>
  <si>
    <t>Mantener el índice integral de desempeño municipal en sobresaliente.</t>
  </si>
  <si>
    <t>Incrementar al 95% el índice de Gestión Institucional.</t>
  </si>
  <si>
    <t>Implementar el 100% de la estrategia de Gobierno en Línea.</t>
  </si>
  <si>
    <t>Incrementar los Ingresos Corrientes de Libre Destinación, ICLD al 29%.</t>
  </si>
  <si>
    <t>TERRITORIO AMBIENTALMENTE SOSTE NIBLE</t>
  </si>
  <si>
    <t>Medio Ambiente</t>
  </si>
  <si>
    <t>Prevención y gestión del riesgo de desastres</t>
  </si>
  <si>
    <t>YUMBO TERRITORIO DE OPORTUNIDADES PA RA LA PAZ</t>
  </si>
  <si>
    <t>Implementar los programas nacionales para
la inclusión de la justicia de paz y post
conflicto implementados en el Municipio.</t>
  </si>
  <si>
    <t>YUMBO TERRITORIO DE OPORTUNIDADES P ARA EL
DESARROLLO TERRITORIAL</t>
  </si>
  <si>
    <t>Revisar y adoptar el Plan Básico de Ordenamiento Territorial de segunda generación. PBOT.</t>
  </si>
  <si>
    <t>TOTALES</t>
  </si>
  <si>
    <t>% DE AVANCE A MARZO</t>
  </si>
  <si>
    <t>% DE AVANCE A JUNIO</t>
  </si>
  <si>
    <t>% DE AVANCE A SEPTIEMBRE</t>
  </si>
  <si>
    <t>% DE AVANCE A DICIEMBRE</t>
  </si>
  <si>
    <t>AVANCE JUNIO - 2016</t>
  </si>
  <si>
    <t>AVANCE SEPTIEMBRE - 2016</t>
  </si>
  <si>
    <t>RESULTADO DICIEMBRE - 2016</t>
  </si>
  <si>
    <t>POND %2016</t>
  </si>
  <si>
    <t>PROGRAMACION 2017</t>
  </si>
  <si>
    <t>AVANCE JUNIO - 2017</t>
  </si>
  <si>
    <t>AVANCE SEPTIEMBRE - 2017</t>
  </si>
  <si>
    <t>RESULTADO DICIEMBRE - 2017</t>
  </si>
  <si>
    <t>POND %2017</t>
  </si>
  <si>
    <t>PROGRAMACION 2018</t>
  </si>
  <si>
    <t>AVANCE JUNIO - 2018</t>
  </si>
  <si>
    <t>AVANCE SEPTIEMBRE - 2018</t>
  </si>
  <si>
    <t>RESULTADO DICIEMBRE - 2018</t>
  </si>
  <si>
    <t>POND %2018</t>
  </si>
  <si>
    <t>PROGRAMACION 2019</t>
  </si>
  <si>
    <t>AVANCE JUNIO - 2019</t>
  </si>
  <si>
    <t>AVANCE SEPTIEMBRE - 2019</t>
  </si>
  <si>
    <t>RESULTADO DICIEMBRE - 2019</t>
  </si>
  <si>
    <t>POND %2019</t>
  </si>
  <si>
    <t>OBSERVACION</t>
  </si>
  <si>
    <t>FORMULA</t>
  </si>
  <si>
    <t>VARIABLES</t>
  </si>
  <si>
    <t>FUENTE DE INFORMACION</t>
  </si>
  <si>
    <t>CUMPLIMIENTO DE LA VIGENCIA CON RESPECTO A LA PROGRAMACION DE LA FICHA 2016</t>
  </si>
  <si>
    <t>CUMPLIMIENTO DE PLAN DE ACUERDO A LA POND. DEL CUATRIENIO ANUAL</t>
  </si>
  <si>
    <t>CUMPLIMIENTO ACUMULADO DEL CUATRNIO</t>
  </si>
  <si>
    <t>PROGRAMACION 2016</t>
  </si>
  <si>
    <t>CUMPLIMIENTO DE LA VIGENCIA CON RESPECTO A LA PROGRAMACION DE LA FICHA 2019</t>
  </si>
  <si>
    <t>Porcentaje de personas  con formación técnica en competencias laborales.</t>
  </si>
  <si>
    <t>Porcentaje de personas con formación en artes y oficios</t>
  </si>
  <si>
    <t>Número de personas en edad productiva entre los 16 y 65 años/ capacitadas</t>
  </si>
  <si>
    <t>1. persona en edad productiva 2. persona graduadas en programas de capacitacion imety</t>
  </si>
  <si>
    <t>1. DANE 2. IMETY</t>
  </si>
  <si>
    <t>FORMULA PARA TECNICO</t>
  </si>
  <si>
    <t>FORMULA PARA CICLOS CORTOS</t>
  </si>
  <si>
    <t>El calculo se realiza acomulativo tomando el dato final del año inmediatamente anterior se descuenta la Linea base que es de 0,65 del 4%, dando que se debe avanzar un 3,35 en el cuatrenio.</t>
  </si>
  <si>
    <t>El calculo se realiza acomulativo tomando el dato final del año inmediatamente anterior se descuenta la Linea base que es de 0,33 del 2%, dando que se debe avanzar un 1,67 en el cuatrenio.</t>
  </si>
  <si>
    <t>AVANCE 30 DE NOVIEMBRE 2016</t>
  </si>
  <si>
    <t>AVANCE MARZO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</si>
</sst>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20" applyFont="1" applyBorder="1" applyAlignment="1" applyProtection="1">
      <alignment/>
      <protection locked="0"/>
    </xf>
    <xf numFmtId="0" fontId="5" fillId="0" borderId="0" xfId="20" applyFont="1" applyBorder="1" applyProtection="1">
      <alignment/>
      <protection locked="0"/>
    </xf>
    <xf numFmtId="0" fontId="6" fillId="0" borderId="0" xfId="20" applyFont="1" applyBorder="1" applyProtection="1">
      <alignment/>
      <protection locked="0"/>
    </xf>
    <xf numFmtId="0" fontId="0" fillId="0" borderId="0" xfId="0" applyFont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justify" vertical="center" wrapText="1"/>
      <protection/>
    </xf>
    <xf numFmtId="0" fontId="9" fillId="0" borderId="3" xfId="0" applyFont="1" applyFill="1" applyBorder="1" applyAlignment="1" applyProtection="1">
      <alignment horizontal="justify" vertical="center" wrapText="1"/>
      <protection/>
    </xf>
    <xf numFmtId="0" fontId="10" fillId="0" borderId="4" xfId="0" applyFont="1" applyFill="1" applyBorder="1" applyAlignment="1" applyProtection="1">
      <alignment vertical="center" textRotation="255" wrapText="1"/>
      <protection/>
    </xf>
    <xf numFmtId="0" fontId="10" fillId="0" borderId="5" xfId="0" applyFont="1" applyFill="1" applyBorder="1" applyAlignment="1" applyProtection="1">
      <alignment vertical="center" textRotation="255" wrapText="1"/>
      <protection/>
    </xf>
    <xf numFmtId="0" fontId="9" fillId="0" borderId="5" xfId="0" applyFont="1" applyFill="1" applyBorder="1" applyAlignment="1" applyProtection="1">
      <alignment vertical="center" wrapText="1"/>
      <protection/>
    </xf>
    <xf numFmtId="0" fontId="9" fillId="0" borderId="4" xfId="0" applyFont="1" applyFill="1" applyBorder="1" applyAlignment="1" applyProtection="1">
      <alignment vertical="center" wrapText="1"/>
      <protection/>
    </xf>
    <xf numFmtId="0" fontId="9" fillId="0" borderId="6" xfId="0" applyFont="1" applyFill="1" applyBorder="1" applyAlignment="1" applyProtection="1">
      <alignment vertical="center" wrapText="1"/>
      <protection/>
    </xf>
    <xf numFmtId="164" fontId="0" fillId="0" borderId="0" xfId="0" applyNumberFormat="1" applyFont="1" applyBorder="1" applyProtection="1">
      <protection locked="0"/>
    </xf>
    <xf numFmtId="10" fontId="0" fillId="0" borderId="0" xfId="0" applyNumberFormat="1" applyFont="1" applyBorder="1" applyProtection="1">
      <protection locked="0"/>
    </xf>
    <xf numFmtId="10" fontId="5" fillId="0" borderId="0" xfId="20" applyNumberFormat="1" applyFont="1" applyFill="1" applyBorder="1" applyAlignment="1" applyProtection="1">
      <alignment horizontal="center" vertical="center" wrapText="1"/>
      <protection locked="0"/>
    </xf>
    <xf numFmtId="10" fontId="9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vertical="center" textRotation="255" wrapText="1"/>
      <protection/>
    </xf>
    <xf numFmtId="0" fontId="0" fillId="0" borderId="3" xfId="0" applyFont="1" applyFill="1" applyBorder="1" applyAlignment="1" applyProtection="1">
      <alignment horizontal="justify" vertical="center" wrapText="1"/>
      <protection/>
    </xf>
    <xf numFmtId="0" fontId="9" fillId="0" borderId="3" xfId="0" applyFont="1" applyFill="1" applyBorder="1" applyAlignment="1" applyProtection="1">
      <alignment vertical="center" wrapText="1"/>
      <protection/>
    </xf>
    <xf numFmtId="0" fontId="8" fillId="0" borderId="3" xfId="0" applyFont="1" applyFill="1" applyBorder="1" applyAlignment="1" applyProtection="1">
      <alignment vertical="center" textRotation="255" wrapText="1"/>
      <protection/>
    </xf>
    <xf numFmtId="0" fontId="0" fillId="0" borderId="3" xfId="0" applyFont="1" applyBorder="1" applyAlignment="1" applyProtection="1">
      <alignment vertical="center" wrapText="1"/>
      <protection locked="0"/>
    </xf>
    <xf numFmtId="0" fontId="0" fillId="3" borderId="7" xfId="0" applyFont="1" applyFill="1" applyBorder="1" applyProtection="1">
      <protection/>
    </xf>
    <xf numFmtId="9" fontId="12" fillId="3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3" fillId="2" borderId="9" xfId="20" applyFont="1" applyFill="1" applyBorder="1" applyAlignment="1" applyProtection="1">
      <alignment horizontal="center" vertical="center"/>
      <protection locked="0"/>
    </xf>
    <xf numFmtId="0" fontId="3" fillId="2" borderId="9" xfId="2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10" fontId="5" fillId="0" borderId="0" xfId="20" applyNumberFormat="1" applyFont="1" applyBorder="1" applyProtection="1">
      <alignment/>
      <protection locked="0"/>
    </xf>
    <xf numFmtId="165" fontId="5" fillId="0" borderId="0" xfId="20" applyNumberFormat="1" applyFont="1" applyBorder="1" applyProtection="1">
      <alignment/>
      <protection locked="0"/>
    </xf>
    <xf numFmtId="0" fontId="3" fillId="2" borderId="8" xfId="20" applyFont="1" applyFill="1" applyBorder="1" applyAlignment="1" applyProtection="1">
      <alignment horizontal="center" vertical="center"/>
      <protection locked="0"/>
    </xf>
    <xf numFmtId="0" fontId="3" fillId="2" borderId="8" xfId="2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1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textRotation="255" wrapText="1"/>
      <protection/>
    </xf>
    <xf numFmtId="0" fontId="11" fillId="0" borderId="3" xfId="0" applyFont="1" applyFill="1" applyBorder="1" applyAlignment="1" applyProtection="1">
      <alignment horizontal="center" vertical="center" textRotation="255" wrapText="1"/>
      <protection/>
    </xf>
    <xf numFmtId="0" fontId="12" fillId="3" borderId="12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2" fillId="3" borderId="7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justify" vertical="center" wrapText="1"/>
      <protection/>
    </xf>
    <xf numFmtId="0" fontId="0" fillId="0" borderId="2" xfId="0" applyFont="1" applyFill="1" applyBorder="1" applyAlignment="1" applyProtection="1">
      <alignment horizontal="justify" vertical="center" wrapText="1"/>
      <protection/>
    </xf>
    <xf numFmtId="0" fontId="0" fillId="0" borderId="5" xfId="0" applyFont="1" applyFill="1" applyBorder="1" applyAlignment="1" applyProtection="1">
      <alignment horizontal="justify" vertical="center" wrapText="1"/>
      <protection/>
    </xf>
    <xf numFmtId="0" fontId="3" fillId="2" borderId="17" xfId="20" applyFont="1" applyFill="1" applyBorder="1" applyAlignment="1" applyProtection="1">
      <alignment horizontal="center" vertical="center" wrapText="1"/>
      <protection locked="0"/>
    </xf>
    <xf numFmtId="0" fontId="3" fillId="2" borderId="18" xfId="20" applyFont="1" applyFill="1" applyBorder="1" applyAlignment="1" applyProtection="1">
      <alignment horizontal="center" vertical="center" wrapText="1"/>
      <protection locked="0"/>
    </xf>
    <xf numFmtId="0" fontId="3" fillId="2" borderId="19" xfId="2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3" fillId="2" borderId="20" xfId="20" applyFont="1" applyFill="1" applyBorder="1" applyAlignment="1" applyProtection="1">
      <alignment horizontal="center" vertical="center"/>
      <protection locked="0"/>
    </xf>
    <xf numFmtId="0" fontId="3" fillId="2" borderId="13" xfId="20" applyFont="1" applyFill="1" applyBorder="1" applyAlignment="1" applyProtection="1">
      <alignment horizontal="center" vertical="center"/>
      <protection locked="0"/>
    </xf>
    <xf numFmtId="0" fontId="3" fillId="2" borderId="21" xfId="20" applyFont="1" applyFill="1" applyBorder="1" applyAlignment="1" applyProtection="1">
      <alignment horizontal="center" vertical="center"/>
      <protection locked="0"/>
    </xf>
    <xf numFmtId="10" fontId="5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10" fontId="9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textRotation="255" wrapText="1"/>
      <protection/>
    </xf>
    <xf numFmtId="0" fontId="4" fillId="0" borderId="0" xfId="20" applyFont="1" applyBorder="1" applyAlignment="1" applyProtection="1">
      <alignment horizontal="center"/>
      <protection locked="0"/>
    </xf>
    <xf numFmtId="0" fontId="4" fillId="0" borderId="0" xfId="20" applyFont="1" applyBorder="1" applyAlignment="1" applyProtection="1">
      <alignment horizontal="left" vertical="center" wrapText="1"/>
      <protection locked="0"/>
    </xf>
    <xf numFmtId="0" fontId="4" fillId="0" borderId="0" xfId="2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 textRotation="90"/>
      <protection locked="0"/>
    </xf>
    <xf numFmtId="0" fontId="3" fillId="2" borderId="15" xfId="0" applyFont="1" applyFill="1" applyBorder="1" applyAlignment="1" applyProtection="1">
      <alignment horizontal="center" vertical="center" textRotation="90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165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6" xfId="0" applyNumberFormat="1" applyFont="1" applyFill="1" applyBorder="1" applyAlignment="1" applyProtection="1">
      <alignment horizontal="center" vertical="center" wrapText="1"/>
      <protection/>
    </xf>
    <xf numFmtId="10" fontId="0" fillId="0" borderId="5" xfId="0" applyNumberFormat="1" applyFont="1" applyFill="1" applyBorder="1" applyAlignment="1" applyProtection="1">
      <alignment horizontal="center" vertical="center" wrapText="1"/>
      <protection/>
    </xf>
    <xf numFmtId="10" fontId="0" fillId="0" borderId="2" xfId="0" applyNumberFormat="1" applyFont="1" applyFill="1" applyBorder="1" applyAlignment="1" applyProtection="1">
      <alignment horizontal="center" vertical="center" wrapText="1"/>
      <protection/>
    </xf>
    <xf numFmtId="9" fontId="0" fillId="0" borderId="16" xfId="0" applyNumberFormat="1" applyFont="1" applyFill="1" applyBorder="1" applyAlignment="1" applyProtection="1">
      <alignment horizontal="center" vertical="center" wrapText="1"/>
      <protection/>
    </xf>
    <xf numFmtId="9" fontId="0" fillId="0" borderId="5" xfId="0" applyNumberFormat="1" applyFont="1" applyFill="1" applyBorder="1" applyAlignment="1" applyProtection="1">
      <alignment horizontal="center" vertical="center" wrapText="1"/>
      <protection/>
    </xf>
    <xf numFmtId="9" fontId="0" fillId="0" borderId="23" xfId="0" applyNumberFormat="1" applyFont="1" applyFill="1" applyBorder="1" applyAlignment="1" applyProtection="1">
      <alignment horizontal="center" vertical="center" wrapText="1"/>
      <protection/>
    </xf>
    <xf numFmtId="165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24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16" xfId="0" applyNumberFormat="1" applyFont="1" applyFill="1" applyBorder="1" applyAlignment="1" applyProtection="1">
      <alignment horizontal="center" vertical="center" wrapText="1"/>
      <protection/>
    </xf>
    <xf numFmtId="10" fontId="6" fillId="0" borderId="5" xfId="0" applyNumberFormat="1" applyFont="1" applyFill="1" applyBorder="1" applyAlignment="1" applyProtection="1">
      <alignment horizontal="center" vertical="center" wrapText="1"/>
      <protection/>
    </xf>
    <xf numFmtId="10" fontId="6" fillId="0" borderId="2" xfId="0" applyNumberFormat="1" applyFont="1" applyFill="1" applyBorder="1" applyAlignment="1" applyProtection="1">
      <alignment horizontal="center" vertical="center" wrapText="1"/>
      <protection/>
    </xf>
    <xf numFmtId="1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textRotation="255" wrapText="1"/>
      <protection/>
    </xf>
    <xf numFmtId="0" fontId="11" fillId="0" borderId="5" xfId="0" applyFont="1" applyFill="1" applyBorder="1" applyAlignment="1" applyProtection="1">
      <alignment horizontal="center" vertical="center" textRotation="255" wrapText="1"/>
      <protection/>
    </xf>
    <xf numFmtId="0" fontId="11" fillId="0" borderId="2" xfId="0" applyFont="1" applyFill="1" applyBorder="1" applyAlignment="1" applyProtection="1">
      <alignment horizontal="center" vertical="center" textRotation="255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5" xfId="0" applyFont="1" applyFill="1" applyBorder="1" applyAlignment="1" applyProtection="1">
      <alignment horizontal="center" vertical="center" textRotation="90" wrapText="1"/>
      <protection/>
    </xf>
    <xf numFmtId="0" fontId="8" fillId="0" borderId="2" xfId="0" applyFont="1" applyFill="1" applyBorder="1" applyAlignment="1" applyProtection="1">
      <alignment horizontal="center" vertical="center" textRotation="90" wrapText="1"/>
      <protection/>
    </xf>
    <xf numFmtId="1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65" fontId="0" fillId="0" borderId="16" xfId="22" applyNumberFormat="1" applyFont="1" applyFill="1" applyBorder="1" applyAlignment="1" applyProtection="1">
      <alignment horizontal="center" vertical="center" wrapText="1"/>
      <protection/>
    </xf>
    <xf numFmtId="165" fontId="0" fillId="0" borderId="5" xfId="22" applyNumberFormat="1" applyFont="1" applyFill="1" applyBorder="1" applyAlignment="1" applyProtection="1">
      <alignment horizontal="center" vertical="center" wrapText="1"/>
      <protection/>
    </xf>
    <xf numFmtId="165" fontId="0" fillId="0" borderId="2" xfId="22" applyNumberFormat="1" applyFont="1" applyFill="1" applyBorder="1" applyAlignment="1" applyProtection="1">
      <alignment horizontal="center" vertical="center" wrapText="1"/>
      <protection/>
    </xf>
    <xf numFmtId="165" fontId="0" fillId="0" borderId="3" xfId="22" applyNumberFormat="1" applyFont="1" applyFill="1" applyBorder="1" applyAlignment="1" applyProtection="1">
      <alignment horizontal="center" vertical="center" wrapText="1"/>
      <protection/>
    </xf>
    <xf numFmtId="9" fontId="0" fillId="0" borderId="16" xfId="22" applyFont="1" applyFill="1" applyBorder="1" applyAlignment="1" applyProtection="1">
      <alignment horizontal="center" vertical="center" wrapText="1"/>
      <protection/>
    </xf>
    <xf numFmtId="9" fontId="0" fillId="0" borderId="5" xfId="22" applyFont="1" applyFill="1" applyBorder="1" applyAlignment="1" applyProtection="1">
      <alignment horizontal="center" vertical="center" wrapText="1"/>
      <protection/>
    </xf>
    <xf numFmtId="9" fontId="0" fillId="0" borderId="23" xfId="22" applyFont="1" applyFill="1" applyBorder="1" applyAlignment="1" applyProtection="1">
      <alignment horizontal="center" vertical="center" wrapText="1"/>
      <protection/>
    </xf>
    <xf numFmtId="9" fontId="0" fillId="0" borderId="2" xfId="22" applyFont="1" applyFill="1" applyBorder="1" applyAlignment="1" applyProtection="1">
      <alignment horizontal="center" vertical="center" wrapText="1"/>
      <protection/>
    </xf>
    <xf numFmtId="0" fontId="3" fillId="2" borderId="9" xfId="20" applyFont="1" applyFill="1" applyBorder="1" applyAlignment="1" applyProtection="1">
      <alignment horizontal="center" vertical="center" wrapText="1"/>
      <protection locked="0"/>
    </xf>
    <xf numFmtId="0" fontId="3" fillId="2" borderId="8" xfId="20" applyFont="1" applyFill="1" applyBorder="1" applyAlignment="1" applyProtection="1">
      <alignment horizontal="center" vertical="center" wrapText="1"/>
      <protection locked="0"/>
    </xf>
    <xf numFmtId="1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0" xfId="20" applyFont="1" applyFill="1" applyBorder="1" applyAlignment="1" applyProtection="1">
      <alignment horizontal="center" vertical="center" wrapText="1"/>
      <protection locked="0"/>
    </xf>
    <xf numFmtId="0" fontId="3" fillId="2" borderId="13" xfId="20" applyFont="1" applyFill="1" applyBorder="1" applyAlignment="1" applyProtection="1">
      <alignment horizontal="center" vertical="center" wrapText="1"/>
      <protection locked="0"/>
    </xf>
    <xf numFmtId="0" fontId="3" fillId="2" borderId="21" xfId="20" applyFont="1" applyFill="1" applyBorder="1" applyAlignment="1" applyProtection="1">
      <alignment horizontal="center" vertical="center" wrapText="1"/>
      <protection locked="0"/>
    </xf>
    <xf numFmtId="165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textRotation="90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9" fontId="0" fillId="0" borderId="16" xfId="22" applyNumberFormat="1" applyFont="1" applyFill="1" applyBorder="1" applyAlignment="1" applyProtection="1">
      <alignment horizontal="center" vertical="center" wrapText="1"/>
      <protection/>
    </xf>
    <xf numFmtId="9" fontId="0" fillId="0" borderId="5" xfId="22" applyNumberFormat="1" applyFont="1" applyFill="1" applyBorder="1" applyAlignment="1" applyProtection="1">
      <alignment horizontal="center" vertical="center" wrapText="1"/>
      <protection/>
    </xf>
    <xf numFmtId="9" fontId="0" fillId="0" borderId="23" xfId="22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7" xfId="21"/>
    <cellStyle name="Porcentaj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os\Descargas\Users\Usuario\Desktop\PLAN_INVERSIONES_2_P.D.xlsx(VERSION_ANTONIO%2021%20Abri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i"/>
      <sheetName val="MODIFICADO 25 NOV"/>
      <sheetName val="MODIFICADO 24 FEB (12)"/>
      <sheetName val="PTO 24 FEB"/>
      <sheetName val=" EGRE SEC CENT"/>
      <sheetName val="ING SEC CENT"/>
      <sheetName val="PROYECTOS ESTRATEGICOS"/>
      <sheetName val="Gastos_Inversión_2012"/>
      <sheetName val="RESUMEN"/>
      <sheetName val="POAI 2012-2015"/>
      <sheetName val="POR SECTORES EJECUTADO 31 DE M"/>
      <sheetName val="Analisis de alternativas"/>
      <sheetName val="ftes y usos"/>
      <sheetName val="Deuda"/>
      <sheetName val="SGP"/>
      <sheetName val="INDICADORES DEUDA"/>
      <sheetName val="Hoja3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2">
          <cell r="AA102">
            <v>219902577500</v>
          </cell>
        </row>
      </sheetData>
      <sheetData sheetId="5">
        <row r="5">
          <cell r="Z5">
            <v>127071249624</v>
          </cell>
        </row>
      </sheetData>
      <sheetData sheetId="6">
        <row r="29">
          <cell r="G29">
            <v>301227119205.598</v>
          </cell>
        </row>
      </sheetData>
      <sheetData sheetId="7"/>
      <sheetData sheetId="8" refreshError="1"/>
      <sheetData sheetId="9">
        <row r="449">
          <cell r="Z449">
            <v>280820231681</v>
          </cell>
        </row>
      </sheetData>
      <sheetData sheetId="10">
        <row r="437">
          <cell r="M437">
            <v>16651493620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0"/>
  <sheetViews>
    <sheetView zoomScale="70" zoomScaleNormal="70" workbookViewId="0" topLeftCell="A82">
      <selection activeCell="F36" sqref="F36"/>
    </sheetView>
  </sheetViews>
  <sheetFormatPr defaultColWidth="11.421875" defaultRowHeight="15"/>
  <cols>
    <col min="1" max="1" width="2.00390625" style="4" customWidth="1"/>
    <col min="2" max="2" width="13.7109375" style="4" customWidth="1"/>
    <col min="3" max="3" width="12.7109375" style="4" customWidth="1"/>
    <col min="4" max="4" width="17.57421875" style="27" customWidth="1"/>
    <col min="5" max="5" width="13.7109375" style="4" customWidth="1"/>
    <col min="6" max="6" width="29.00390625" style="4" customWidth="1"/>
    <col min="7" max="7" width="11.140625" style="4" bestFit="1" customWidth="1"/>
    <col min="8" max="8" width="17.8515625" style="4" customWidth="1"/>
    <col min="9" max="9" width="14.00390625" style="4" customWidth="1"/>
    <col min="10" max="10" width="15.57421875" style="4" customWidth="1"/>
    <col min="11" max="11" width="18.421875" style="4" customWidth="1"/>
    <col min="12" max="12" width="33.421875" style="4" customWidth="1"/>
    <col min="13" max="13" width="11.140625" style="4" bestFit="1" customWidth="1"/>
    <col min="14" max="14" width="14.57421875" style="4" bestFit="1" customWidth="1"/>
    <col min="15" max="15" width="21.57421875" style="4" bestFit="1" customWidth="1"/>
    <col min="16" max="16" width="18.7109375" style="4" bestFit="1" customWidth="1"/>
    <col min="17" max="17" width="21.140625" style="4" bestFit="1" customWidth="1"/>
    <col min="18" max="18" width="20.140625" style="4" bestFit="1" customWidth="1"/>
    <col min="19" max="20" width="20.140625" style="28" bestFit="1" customWidth="1"/>
    <col min="21" max="21" width="14.28125" style="28" bestFit="1" customWidth="1"/>
    <col min="22" max="23" width="11.421875" style="4" customWidth="1"/>
    <col min="24" max="24" width="18.28125" style="4" bestFit="1" customWidth="1"/>
    <col min="25" max="214" width="11.421875" style="4" customWidth="1"/>
    <col min="215" max="215" width="2.00390625" style="4" customWidth="1"/>
    <col min="216" max="216" width="6.7109375" style="4" customWidth="1"/>
    <col min="217" max="217" width="11.421875" style="4" hidden="1" customWidth="1"/>
    <col min="218" max="218" width="17.57421875" style="4" customWidth="1"/>
    <col min="219" max="219" width="11.421875" style="4" hidden="1" customWidth="1"/>
    <col min="220" max="220" width="29.00390625" style="4" customWidth="1"/>
    <col min="221" max="221" width="17.8515625" style="4" customWidth="1"/>
    <col min="222" max="222" width="11.7109375" style="4" customWidth="1"/>
    <col min="223" max="223" width="12.8515625" style="4" customWidth="1"/>
    <col min="224" max="224" width="12.28125" style="4" customWidth="1"/>
    <col min="225" max="225" width="23.00390625" style="4" customWidth="1"/>
    <col min="226" max="226" width="11.421875" style="4" hidden="1" customWidth="1"/>
    <col min="227" max="227" width="33.421875" style="4" customWidth="1"/>
    <col min="228" max="228" width="15.57421875" style="4" customWidth="1"/>
    <col min="229" max="229" width="18.7109375" style="4" customWidth="1"/>
    <col min="230" max="230" width="10.00390625" style="4" customWidth="1"/>
    <col min="231" max="233" width="11.421875" style="4" hidden="1" customWidth="1"/>
    <col min="234" max="234" width="14.7109375" style="4" customWidth="1"/>
    <col min="235" max="242" width="11.421875" style="4" hidden="1" customWidth="1"/>
    <col min="243" max="243" width="15.28125" style="4" customWidth="1"/>
    <col min="244" max="251" width="11.421875" style="4" hidden="1" customWidth="1"/>
    <col min="252" max="252" width="20.00390625" style="4" customWidth="1"/>
    <col min="253" max="255" width="11.421875" style="4" hidden="1" customWidth="1"/>
    <col min="256" max="256" width="18.7109375" style="4" customWidth="1"/>
    <col min="257" max="257" width="30.7109375" style="4" customWidth="1"/>
    <col min="258" max="258" width="17.7109375" style="4" customWidth="1"/>
    <col min="259" max="271" width="11.421875" style="4" hidden="1" customWidth="1"/>
    <col min="272" max="272" width="17.421875" style="4" customWidth="1"/>
    <col min="273" max="273" width="16.28125" style="4" customWidth="1"/>
    <col min="274" max="274" width="16.00390625" style="4" customWidth="1"/>
    <col min="275" max="275" width="15.8515625" style="4" customWidth="1"/>
    <col min="276" max="276" width="14.140625" style="4" customWidth="1"/>
    <col min="277" max="277" width="30.421875" style="4" customWidth="1"/>
    <col min="278" max="279" width="11.421875" style="4" customWidth="1"/>
    <col min="280" max="280" width="18.28125" style="4" bestFit="1" customWidth="1"/>
    <col min="281" max="470" width="11.421875" style="4" customWidth="1"/>
    <col min="471" max="471" width="2.00390625" style="4" customWidth="1"/>
    <col min="472" max="472" width="6.7109375" style="4" customWidth="1"/>
    <col min="473" max="473" width="11.421875" style="4" hidden="1" customWidth="1"/>
    <col min="474" max="474" width="17.57421875" style="4" customWidth="1"/>
    <col min="475" max="475" width="11.421875" style="4" hidden="1" customWidth="1"/>
    <col min="476" max="476" width="29.00390625" style="4" customWidth="1"/>
    <col min="477" max="477" width="17.8515625" style="4" customWidth="1"/>
    <col min="478" max="478" width="11.7109375" style="4" customWidth="1"/>
    <col min="479" max="479" width="12.8515625" style="4" customWidth="1"/>
    <col min="480" max="480" width="12.28125" style="4" customWidth="1"/>
    <col min="481" max="481" width="23.00390625" style="4" customWidth="1"/>
    <col min="482" max="482" width="11.421875" style="4" hidden="1" customWidth="1"/>
    <col min="483" max="483" width="33.421875" style="4" customWidth="1"/>
    <col min="484" max="484" width="15.57421875" style="4" customWidth="1"/>
    <col min="485" max="485" width="18.7109375" style="4" customWidth="1"/>
    <col min="486" max="486" width="10.00390625" style="4" customWidth="1"/>
    <col min="487" max="489" width="11.421875" style="4" hidden="1" customWidth="1"/>
    <col min="490" max="490" width="14.7109375" style="4" customWidth="1"/>
    <col min="491" max="498" width="11.421875" style="4" hidden="1" customWidth="1"/>
    <col min="499" max="499" width="15.28125" style="4" customWidth="1"/>
    <col min="500" max="507" width="11.421875" style="4" hidden="1" customWidth="1"/>
    <col min="508" max="508" width="20.00390625" style="4" customWidth="1"/>
    <col min="509" max="511" width="11.421875" style="4" hidden="1" customWidth="1"/>
    <col min="512" max="512" width="18.7109375" style="4" customWidth="1"/>
    <col min="513" max="513" width="30.7109375" style="4" customWidth="1"/>
    <col min="514" max="514" width="17.7109375" style="4" customWidth="1"/>
    <col min="515" max="527" width="11.421875" style="4" hidden="1" customWidth="1"/>
    <col min="528" max="528" width="17.421875" style="4" customWidth="1"/>
    <col min="529" max="529" width="16.28125" style="4" customWidth="1"/>
    <col min="530" max="530" width="16.00390625" style="4" customWidth="1"/>
    <col min="531" max="531" width="15.8515625" style="4" customWidth="1"/>
    <col min="532" max="532" width="14.140625" style="4" customWidth="1"/>
    <col min="533" max="533" width="30.421875" style="4" customWidth="1"/>
    <col min="534" max="535" width="11.421875" style="4" customWidth="1"/>
    <col min="536" max="536" width="18.28125" style="4" bestFit="1" customWidth="1"/>
    <col min="537" max="726" width="11.421875" style="4" customWidth="1"/>
    <col min="727" max="727" width="2.00390625" style="4" customWidth="1"/>
    <col min="728" max="728" width="6.7109375" style="4" customWidth="1"/>
    <col min="729" max="729" width="11.421875" style="4" hidden="1" customWidth="1"/>
    <col min="730" max="730" width="17.57421875" style="4" customWidth="1"/>
    <col min="731" max="731" width="11.421875" style="4" hidden="1" customWidth="1"/>
    <col min="732" max="732" width="29.00390625" style="4" customWidth="1"/>
    <col min="733" max="733" width="17.8515625" style="4" customWidth="1"/>
    <col min="734" max="734" width="11.7109375" style="4" customWidth="1"/>
    <col min="735" max="735" width="12.8515625" style="4" customWidth="1"/>
    <col min="736" max="736" width="12.28125" style="4" customWidth="1"/>
    <col min="737" max="737" width="23.00390625" style="4" customWidth="1"/>
    <col min="738" max="738" width="11.421875" style="4" hidden="1" customWidth="1"/>
    <col min="739" max="739" width="33.421875" style="4" customWidth="1"/>
    <col min="740" max="740" width="15.57421875" style="4" customWidth="1"/>
    <col min="741" max="741" width="18.7109375" style="4" customWidth="1"/>
    <col min="742" max="742" width="10.00390625" style="4" customWidth="1"/>
    <col min="743" max="745" width="11.421875" style="4" hidden="1" customWidth="1"/>
    <col min="746" max="746" width="14.7109375" style="4" customWidth="1"/>
    <col min="747" max="754" width="11.421875" style="4" hidden="1" customWidth="1"/>
    <col min="755" max="755" width="15.28125" style="4" customWidth="1"/>
    <col min="756" max="763" width="11.421875" style="4" hidden="1" customWidth="1"/>
    <col min="764" max="764" width="20.00390625" style="4" customWidth="1"/>
    <col min="765" max="767" width="11.421875" style="4" hidden="1" customWidth="1"/>
    <col min="768" max="768" width="18.7109375" style="4" customWidth="1"/>
    <col min="769" max="769" width="30.7109375" style="4" customWidth="1"/>
    <col min="770" max="770" width="17.7109375" style="4" customWidth="1"/>
    <col min="771" max="783" width="11.421875" style="4" hidden="1" customWidth="1"/>
    <col min="784" max="784" width="17.421875" style="4" customWidth="1"/>
    <col min="785" max="785" width="16.28125" style="4" customWidth="1"/>
    <col min="786" max="786" width="16.00390625" style="4" customWidth="1"/>
    <col min="787" max="787" width="15.8515625" style="4" customWidth="1"/>
    <col min="788" max="788" width="14.140625" style="4" customWidth="1"/>
    <col min="789" max="789" width="30.421875" style="4" customWidth="1"/>
    <col min="790" max="791" width="11.421875" style="4" customWidth="1"/>
    <col min="792" max="792" width="18.28125" style="4" bestFit="1" customWidth="1"/>
    <col min="793" max="982" width="11.421875" style="4" customWidth="1"/>
    <col min="983" max="983" width="2.00390625" style="4" customWidth="1"/>
    <col min="984" max="984" width="6.7109375" style="4" customWidth="1"/>
    <col min="985" max="985" width="11.421875" style="4" hidden="1" customWidth="1"/>
    <col min="986" max="986" width="17.57421875" style="4" customWidth="1"/>
    <col min="987" max="987" width="11.421875" style="4" hidden="1" customWidth="1"/>
    <col min="988" max="988" width="29.00390625" style="4" customWidth="1"/>
    <col min="989" max="989" width="17.8515625" style="4" customWidth="1"/>
    <col min="990" max="990" width="11.7109375" style="4" customWidth="1"/>
    <col min="991" max="991" width="12.8515625" style="4" customWidth="1"/>
    <col min="992" max="992" width="12.28125" style="4" customWidth="1"/>
    <col min="993" max="993" width="23.00390625" style="4" customWidth="1"/>
    <col min="994" max="994" width="11.421875" style="4" hidden="1" customWidth="1"/>
    <col min="995" max="995" width="33.421875" style="4" customWidth="1"/>
    <col min="996" max="996" width="15.57421875" style="4" customWidth="1"/>
    <col min="997" max="997" width="18.7109375" style="4" customWidth="1"/>
    <col min="998" max="998" width="10.00390625" style="4" customWidth="1"/>
    <col min="999" max="1001" width="11.421875" style="4" hidden="1" customWidth="1"/>
    <col min="1002" max="1002" width="14.7109375" style="4" customWidth="1"/>
    <col min="1003" max="1010" width="11.421875" style="4" hidden="1" customWidth="1"/>
    <col min="1011" max="1011" width="15.28125" style="4" customWidth="1"/>
    <col min="1012" max="1019" width="11.421875" style="4" hidden="1" customWidth="1"/>
    <col min="1020" max="1020" width="20.00390625" style="4" customWidth="1"/>
    <col min="1021" max="1023" width="11.421875" style="4" hidden="1" customWidth="1"/>
    <col min="1024" max="1024" width="18.7109375" style="4" customWidth="1"/>
    <col min="1025" max="1025" width="30.7109375" style="4" customWidth="1"/>
    <col min="1026" max="1026" width="17.7109375" style="4" customWidth="1"/>
    <col min="1027" max="1039" width="11.421875" style="4" hidden="1" customWidth="1"/>
    <col min="1040" max="1040" width="17.421875" style="4" customWidth="1"/>
    <col min="1041" max="1041" width="16.28125" style="4" customWidth="1"/>
    <col min="1042" max="1042" width="16.00390625" style="4" customWidth="1"/>
    <col min="1043" max="1043" width="15.8515625" style="4" customWidth="1"/>
    <col min="1044" max="1044" width="14.140625" style="4" customWidth="1"/>
    <col min="1045" max="1045" width="30.421875" style="4" customWidth="1"/>
    <col min="1046" max="1047" width="11.421875" style="4" customWidth="1"/>
    <col min="1048" max="1048" width="18.28125" style="4" bestFit="1" customWidth="1"/>
    <col min="1049" max="1238" width="11.421875" style="4" customWidth="1"/>
    <col min="1239" max="1239" width="2.00390625" style="4" customWidth="1"/>
    <col min="1240" max="1240" width="6.7109375" style="4" customWidth="1"/>
    <col min="1241" max="1241" width="11.421875" style="4" hidden="1" customWidth="1"/>
    <col min="1242" max="1242" width="17.57421875" style="4" customWidth="1"/>
    <col min="1243" max="1243" width="11.421875" style="4" hidden="1" customWidth="1"/>
    <col min="1244" max="1244" width="29.00390625" style="4" customWidth="1"/>
    <col min="1245" max="1245" width="17.8515625" style="4" customWidth="1"/>
    <col min="1246" max="1246" width="11.7109375" style="4" customWidth="1"/>
    <col min="1247" max="1247" width="12.8515625" style="4" customWidth="1"/>
    <col min="1248" max="1248" width="12.28125" style="4" customWidth="1"/>
    <col min="1249" max="1249" width="23.00390625" style="4" customWidth="1"/>
    <col min="1250" max="1250" width="11.421875" style="4" hidden="1" customWidth="1"/>
    <col min="1251" max="1251" width="33.421875" style="4" customWidth="1"/>
    <col min="1252" max="1252" width="15.57421875" style="4" customWidth="1"/>
    <col min="1253" max="1253" width="18.7109375" style="4" customWidth="1"/>
    <col min="1254" max="1254" width="10.00390625" style="4" customWidth="1"/>
    <col min="1255" max="1257" width="11.421875" style="4" hidden="1" customWidth="1"/>
    <col min="1258" max="1258" width="14.7109375" style="4" customWidth="1"/>
    <col min="1259" max="1266" width="11.421875" style="4" hidden="1" customWidth="1"/>
    <col min="1267" max="1267" width="15.28125" style="4" customWidth="1"/>
    <col min="1268" max="1275" width="11.421875" style="4" hidden="1" customWidth="1"/>
    <col min="1276" max="1276" width="20.00390625" style="4" customWidth="1"/>
    <col min="1277" max="1279" width="11.421875" style="4" hidden="1" customWidth="1"/>
    <col min="1280" max="1280" width="18.7109375" style="4" customWidth="1"/>
    <col min="1281" max="1281" width="30.7109375" style="4" customWidth="1"/>
    <col min="1282" max="1282" width="17.7109375" style="4" customWidth="1"/>
    <col min="1283" max="1295" width="11.421875" style="4" hidden="1" customWidth="1"/>
    <col min="1296" max="1296" width="17.421875" style="4" customWidth="1"/>
    <col min="1297" max="1297" width="16.28125" style="4" customWidth="1"/>
    <col min="1298" max="1298" width="16.00390625" style="4" customWidth="1"/>
    <col min="1299" max="1299" width="15.8515625" style="4" customWidth="1"/>
    <col min="1300" max="1300" width="14.140625" style="4" customWidth="1"/>
    <col min="1301" max="1301" width="30.421875" style="4" customWidth="1"/>
    <col min="1302" max="1303" width="11.421875" style="4" customWidth="1"/>
    <col min="1304" max="1304" width="18.28125" style="4" bestFit="1" customWidth="1"/>
    <col min="1305" max="1494" width="11.421875" style="4" customWidth="1"/>
    <col min="1495" max="1495" width="2.00390625" style="4" customWidth="1"/>
    <col min="1496" max="1496" width="6.7109375" style="4" customWidth="1"/>
    <col min="1497" max="1497" width="11.421875" style="4" hidden="1" customWidth="1"/>
    <col min="1498" max="1498" width="17.57421875" style="4" customWidth="1"/>
    <col min="1499" max="1499" width="11.421875" style="4" hidden="1" customWidth="1"/>
    <col min="1500" max="1500" width="29.00390625" style="4" customWidth="1"/>
    <col min="1501" max="1501" width="17.8515625" style="4" customWidth="1"/>
    <col min="1502" max="1502" width="11.7109375" style="4" customWidth="1"/>
    <col min="1503" max="1503" width="12.8515625" style="4" customWidth="1"/>
    <col min="1504" max="1504" width="12.28125" style="4" customWidth="1"/>
    <col min="1505" max="1505" width="23.00390625" style="4" customWidth="1"/>
    <col min="1506" max="1506" width="11.421875" style="4" hidden="1" customWidth="1"/>
    <col min="1507" max="1507" width="33.421875" style="4" customWidth="1"/>
    <col min="1508" max="1508" width="15.57421875" style="4" customWidth="1"/>
    <col min="1509" max="1509" width="18.7109375" style="4" customWidth="1"/>
    <col min="1510" max="1510" width="10.00390625" style="4" customWidth="1"/>
    <col min="1511" max="1513" width="11.421875" style="4" hidden="1" customWidth="1"/>
    <col min="1514" max="1514" width="14.7109375" style="4" customWidth="1"/>
    <col min="1515" max="1522" width="11.421875" style="4" hidden="1" customWidth="1"/>
    <col min="1523" max="1523" width="15.28125" style="4" customWidth="1"/>
    <col min="1524" max="1531" width="11.421875" style="4" hidden="1" customWidth="1"/>
    <col min="1532" max="1532" width="20.00390625" style="4" customWidth="1"/>
    <col min="1533" max="1535" width="11.421875" style="4" hidden="1" customWidth="1"/>
    <col min="1536" max="1536" width="18.7109375" style="4" customWidth="1"/>
    <col min="1537" max="1537" width="30.7109375" style="4" customWidth="1"/>
    <col min="1538" max="1538" width="17.7109375" style="4" customWidth="1"/>
    <col min="1539" max="1551" width="11.421875" style="4" hidden="1" customWidth="1"/>
    <col min="1552" max="1552" width="17.421875" style="4" customWidth="1"/>
    <col min="1553" max="1553" width="16.28125" style="4" customWidth="1"/>
    <col min="1554" max="1554" width="16.00390625" style="4" customWidth="1"/>
    <col min="1555" max="1555" width="15.8515625" style="4" customWidth="1"/>
    <col min="1556" max="1556" width="14.140625" style="4" customWidth="1"/>
    <col min="1557" max="1557" width="30.421875" style="4" customWidth="1"/>
    <col min="1558" max="1559" width="11.421875" style="4" customWidth="1"/>
    <col min="1560" max="1560" width="18.28125" style="4" bestFit="1" customWidth="1"/>
    <col min="1561" max="1750" width="11.421875" style="4" customWidth="1"/>
    <col min="1751" max="1751" width="2.00390625" style="4" customWidth="1"/>
    <col min="1752" max="1752" width="6.7109375" style="4" customWidth="1"/>
    <col min="1753" max="1753" width="11.421875" style="4" hidden="1" customWidth="1"/>
    <col min="1754" max="1754" width="17.57421875" style="4" customWidth="1"/>
    <col min="1755" max="1755" width="11.421875" style="4" hidden="1" customWidth="1"/>
    <col min="1756" max="1756" width="29.00390625" style="4" customWidth="1"/>
    <col min="1757" max="1757" width="17.8515625" style="4" customWidth="1"/>
    <col min="1758" max="1758" width="11.7109375" style="4" customWidth="1"/>
    <col min="1759" max="1759" width="12.8515625" style="4" customWidth="1"/>
    <col min="1760" max="1760" width="12.28125" style="4" customWidth="1"/>
    <col min="1761" max="1761" width="23.00390625" style="4" customWidth="1"/>
    <col min="1762" max="1762" width="11.421875" style="4" hidden="1" customWidth="1"/>
    <col min="1763" max="1763" width="33.421875" style="4" customWidth="1"/>
    <col min="1764" max="1764" width="15.57421875" style="4" customWidth="1"/>
    <col min="1765" max="1765" width="18.7109375" style="4" customWidth="1"/>
    <col min="1766" max="1766" width="10.00390625" style="4" customWidth="1"/>
    <col min="1767" max="1769" width="11.421875" style="4" hidden="1" customWidth="1"/>
    <col min="1770" max="1770" width="14.7109375" style="4" customWidth="1"/>
    <col min="1771" max="1778" width="11.421875" style="4" hidden="1" customWidth="1"/>
    <col min="1779" max="1779" width="15.28125" style="4" customWidth="1"/>
    <col min="1780" max="1787" width="11.421875" style="4" hidden="1" customWidth="1"/>
    <col min="1788" max="1788" width="20.00390625" style="4" customWidth="1"/>
    <col min="1789" max="1791" width="11.421875" style="4" hidden="1" customWidth="1"/>
    <col min="1792" max="1792" width="18.7109375" style="4" customWidth="1"/>
    <col min="1793" max="1793" width="30.7109375" style="4" customWidth="1"/>
    <col min="1794" max="1794" width="17.7109375" style="4" customWidth="1"/>
    <col min="1795" max="1807" width="11.421875" style="4" hidden="1" customWidth="1"/>
    <col min="1808" max="1808" width="17.421875" style="4" customWidth="1"/>
    <col min="1809" max="1809" width="16.28125" style="4" customWidth="1"/>
    <col min="1810" max="1810" width="16.00390625" style="4" customWidth="1"/>
    <col min="1811" max="1811" width="15.8515625" style="4" customWidth="1"/>
    <col min="1812" max="1812" width="14.140625" style="4" customWidth="1"/>
    <col min="1813" max="1813" width="30.421875" style="4" customWidth="1"/>
    <col min="1814" max="1815" width="11.421875" style="4" customWidth="1"/>
    <col min="1816" max="1816" width="18.28125" style="4" bestFit="1" customWidth="1"/>
    <col min="1817" max="2006" width="11.421875" style="4" customWidth="1"/>
    <col min="2007" max="2007" width="2.00390625" style="4" customWidth="1"/>
    <col min="2008" max="2008" width="6.7109375" style="4" customWidth="1"/>
    <col min="2009" max="2009" width="11.421875" style="4" hidden="1" customWidth="1"/>
    <col min="2010" max="2010" width="17.57421875" style="4" customWidth="1"/>
    <col min="2011" max="2011" width="11.421875" style="4" hidden="1" customWidth="1"/>
    <col min="2012" max="2012" width="29.00390625" style="4" customWidth="1"/>
    <col min="2013" max="2013" width="17.8515625" style="4" customWidth="1"/>
    <col min="2014" max="2014" width="11.7109375" style="4" customWidth="1"/>
    <col min="2015" max="2015" width="12.8515625" style="4" customWidth="1"/>
    <col min="2016" max="2016" width="12.28125" style="4" customWidth="1"/>
    <col min="2017" max="2017" width="23.00390625" style="4" customWidth="1"/>
    <col min="2018" max="2018" width="11.421875" style="4" hidden="1" customWidth="1"/>
    <col min="2019" max="2019" width="33.421875" style="4" customWidth="1"/>
    <col min="2020" max="2020" width="15.57421875" style="4" customWidth="1"/>
    <col min="2021" max="2021" width="18.7109375" style="4" customWidth="1"/>
    <col min="2022" max="2022" width="10.00390625" style="4" customWidth="1"/>
    <col min="2023" max="2025" width="11.421875" style="4" hidden="1" customWidth="1"/>
    <col min="2026" max="2026" width="14.7109375" style="4" customWidth="1"/>
    <col min="2027" max="2034" width="11.421875" style="4" hidden="1" customWidth="1"/>
    <col min="2035" max="2035" width="15.28125" style="4" customWidth="1"/>
    <col min="2036" max="2043" width="11.421875" style="4" hidden="1" customWidth="1"/>
    <col min="2044" max="2044" width="20.00390625" style="4" customWidth="1"/>
    <col min="2045" max="2047" width="11.421875" style="4" hidden="1" customWidth="1"/>
    <col min="2048" max="2048" width="18.7109375" style="4" customWidth="1"/>
    <col min="2049" max="2049" width="30.7109375" style="4" customWidth="1"/>
    <col min="2050" max="2050" width="17.7109375" style="4" customWidth="1"/>
    <col min="2051" max="2063" width="11.421875" style="4" hidden="1" customWidth="1"/>
    <col min="2064" max="2064" width="17.421875" style="4" customWidth="1"/>
    <col min="2065" max="2065" width="16.28125" style="4" customWidth="1"/>
    <col min="2066" max="2066" width="16.00390625" style="4" customWidth="1"/>
    <col min="2067" max="2067" width="15.8515625" style="4" customWidth="1"/>
    <col min="2068" max="2068" width="14.140625" style="4" customWidth="1"/>
    <col min="2069" max="2069" width="30.421875" style="4" customWidth="1"/>
    <col min="2070" max="2071" width="11.421875" style="4" customWidth="1"/>
    <col min="2072" max="2072" width="18.28125" style="4" bestFit="1" customWidth="1"/>
    <col min="2073" max="2262" width="11.421875" style="4" customWidth="1"/>
    <col min="2263" max="2263" width="2.00390625" style="4" customWidth="1"/>
    <col min="2264" max="2264" width="6.7109375" style="4" customWidth="1"/>
    <col min="2265" max="2265" width="11.421875" style="4" hidden="1" customWidth="1"/>
    <col min="2266" max="2266" width="17.57421875" style="4" customWidth="1"/>
    <col min="2267" max="2267" width="11.421875" style="4" hidden="1" customWidth="1"/>
    <col min="2268" max="2268" width="29.00390625" style="4" customWidth="1"/>
    <col min="2269" max="2269" width="17.8515625" style="4" customWidth="1"/>
    <col min="2270" max="2270" width="11.7109375" style="4" customWidth="1"/>
    <col min="2271" max="2271" width="12.8515625" style="4" customWidth="1"/>
    <col min="2272" max="2272" width="12.28125" style="4" customWidth="1"/>
    <col min="2273" max="2273" width="23.00390625" style="4" customWidth="1"/>
    <col min="2274" max="2274" width="11.421875" style="4" hidden="1" customWidth="1"/>
    <col min="2275" max="2275" width="33.421875" style="4" customWidth="1"/>
    <col min="2276" max="2276" width="15.57421875" style="4" customWidth="1"/>
    <col min="2277" max="2277" width="18.7109375" style="4" customWidth="1"/>
    <col min="2278" max="2278" width="10.00390625" style="4" customWidth="1"/>
    <col min="2279" max="2281" width="11.421875" style="4" hidden="1" customWidth="1"/>
    <col min="2282" max="2282" width="14.7109375" style="4" customWidth="1"/>
    <col min="2283" max="2290" width="11.421875" style="4" hidden="1" customWidth="1"/>
    <col min="2291" max="2291" width="15.28125" style="4" customWidth="1"/>
    <col min="2292" max="2299" width="11.421875" style="4" hidden="1" customWidth="1"/>
    <col min="2300" max="2300" width="20.00390625" style="4" customWidth="1"/>
    <col min="2301" max="2303" width="11.421875" style="4" hidden="1" customWidth="1"/>
    <col min="2304" max="2304" width="18.7109375" style="4" customWidth="1"/>
    <col min="2305" max="2305" width="30.7109375" style="4" customWidth="1"/>
    <col min="2306" max="2306" width="17.7109375" style="4" customWidth="1"/>
    <col min="2307" max="2319" width="11.421875" style="4" hidden="1" customWidth="1"/>
    <col min="2320" max="2320" width="17.421875" style="4" customWidth="1"/>
    <col min="2321" max="2321" width="16.28125" style="4" customWidth="1"/>
    <col min="2322" max="2322" width="16.00390625" style="4" customWidth="1"/>
    <col min="2323" max="2323" width="15.8515625" style="4" customWidth="1"/>
    <col min="2324" max="2324" width="14.140625" style="4" customWidth="1"/>
    <col min="2325" max="2325" width="30.421875" style="4" customWidth="1"/>
    <col min="2326" max="2327" width="11.421875" style="4" customWidth="1"/>
    <col min="2328" max="2328" width="18.28125" style="4" bestFit="1" customWidth="1"/>
    <col min="2329" max="2518" width="11.421875" style="4" customWidth="1"/>
    <col min="2519" max="2519" width="2.00390625" style="4" customWidth="1"/>
    <col min="2520" max="2520" width="6.7109375" style="4" customWidth="1"/>
    <col min="2521" max="2521" width="11.421875" style="4" hidden="1" customWidth="1"/>
    <col min="2522" max="2522" width="17.57421875" style="4" customWidth="1"/>
    <col min="2523" max="2523" width="11.421875" style="4" hidden="1" customWidth="1"/>
    <col min="2524" max="2524" width="29.00390625" style="4" customWidth="1"/>
    <col min="2525" max="2525" width="17.8515625" style="4" customWidth="1"/>
    <col min="2526" max="2526" width="11.7109375" style="4" customWidth="1"/>
    <col min="2527" max="2527" width="12.8515625" style="4" customWidth="1"/>
    <col min="2528" max="2528" width="12.28125" style="4" customWidth="1"/>
    <col min="2529" max="2529" width="23.00390625" style="4" customWidth="1"/>
    <col min="2530" max="2530" width="11.421875" style="4" hidden="1" customWidth="1"/>
    <col min="2531" max="2531" width="33.421875" style="4" customWidth="1"/>
    <col min="2532" max="2532" width="15.57421875" style="4" customWidth="1"/>
    <col min="2533" max="2533" width="18.7109375" style="4" customWidth="1"/>
    <col min="2534" max="2534" width="10.00390625" style="4" customWidth="1"/>
    <col min="2535" max="2537" width="11.421875" style="4" hidden="1" customWidth="1"/>
    <col min="2538" max="2538" width="14.7109375" style="4" customWidth="1"/>
    <col min="2539" max="2546" width="11.421875" style="4" hidden="1" customWidth="1"/>
    <col min="2547" max="2547" width="15.28125" style="4" customWidth="1"/>
    <col min="2548" max="2555" width="11.421875" style="4" hidden="1" customWidth="1"/>
    <col min="2556" max="2556" width="20.00390625" style="4" customWidth="1"/>
    <col min="2557" max="2559" width="11.421875" style="4" hidden="1" customWidth="1"/>
    <col min="2560" max="2560" width="18.7109375" style="4" customWidth="1"/>
    <col min="2561" max="2561" width="30.7109375" style="4" customWidth="1"/>
    <col min="2562" max="2562" width="17.7109375" style="4" customWidth="1"/>
    <col min="2563" max="2575" width="11.421875" style="4" hidden="1" customWidth="1"/>
    <col min="2576" max="2576" width="17.421875" style="4" customWidth="1"/>
    <col min="2577" max="2577" width="16.28125" style="4" customWidth="1"/>
    <col min="2578" max="2578" width="16.00390625" style="4" customWidth="1"/>
    <col min="2579" max="2579" width="15.8515625" style="4" customWidth="1"/>
    <col min="2580" max="2580" width="14.140625" style="4" customWidth="1"/>
    <col min="2581" max="2581" width="30.421875" style="4" customWidth="1"/>
    <col min="2582" max="2583" width="11.421875" style="4" customWidth="1"/>
    <col min="2584" max="2584" width="18.28125" style="4" bestFit="1" customWidth="1"/>
    <col min="2585" max="2774" width="11.421875" style="4" customWidth="1"/>
    <col min="2775" max="2775" width="2.00390625" style="4" customWidth="1"/>
    <col min="2776" max="2776" width="6.7109375" style="4" customWidth="1"/>
    <col min="2777" max="2777" width="11.421875" style="4" hidden="1" customWidth="1"/>
    <col min="2778" max="2778" width="17.57421875" style="4" customWidth="1"/>
    <col min="2779" max="2779" width="11.421875" style="4" hidden="1" customWidth="1"/>
    <col min="2780" max="2780" width="29.00390625" style="4" customWidth="1"/>
    <col min="2781" max="2781" width="17.8515625" style="4" customWidth="1"/>
    <col min="2782" max="2782" width="11.7109375" style="4" customWidth="1"/>
    <col min="2783" max="2783" width="12.8515625" style="4" customWidth="1"/>
    <col min="2784" max="2784" width="12.28125" style="4" customWidth="1"/>
    <col min="2785" max="2785" width="23.00390625" style="4" customWidth="1"/>
    <col min="2786" max="2786" width="11.421875" style="4" hidden="1" customWidth="1"/>
    <col min="2787" max="2787" width="33.421875" style="4" customWidth="1"/>
    <col min="2788" max="2788" width="15.57421875" style="4" customWidth="1"/>
    <col min="2789" max="2789" width="18.7109375" style="4" customWidth="1"/>
    <col min="2790" max="2790" width="10.00390625" style="4" customWidth="1"/>
    <col min="2791" max="2793" width="11.421875" style="4" hidden="1" customWidth="1"/>
    <col min="2794" max="2794" width="14.7109375" style="4" customWidth="1"/>
    <col min="2795" max="2802" width="11.421875" style="4" hidden="1" customWidth="1"/>
    <col min="2803" max="2803" width="15.28125" style="4" customWidth="1"/>
    <col min="2804" max="2811" width="11.421875" style="4" hidden="1" customWidth="1"/>
    <col min="2812" max="2812" width="20.00390625" style="4" customWidth="1"/>
    <col min="2813" max="2815" width="11.421875" style="4" hidden="1" customWidth="1"/>
    <col min="2816" max="2816" width="18.7109375" style="4" customWidth="1"/>
    <col min="2817" max="2817" width="30.7109375" style="4" customWidth="1"/>
    <col min="2818" max="2818" width="17.7109375" style="4" customWidth="1"/>
    <col min="2819" max="2831" width="11.421875" style="4" hidden="1" customWidth="1"/>
    <col min="2832" max="2832" width="17.421875" style="4" customWidth="1"/>
    <col min="2833" max="2833" width="16.28125" style="4" customWidth="1"/>
    <col min="2834" max="2834" width="16.00390625" style="4" customWidth="1"/>
    <col min="2835" max="2835" width="15.8515625" style="4" customWidth="1"/>
    <col min="2836" max="2836" width="14.140625" style="4" customWidth="1"/>
    <col min="2837" max="2837" width="30.421875" style="4" customWidth="1"/>
    <col min="2838" max="2839" width="11.421875" style="4" customWidth="1"/>
    <col min="2840" max="2840" width="18.28125" style="4" bestFit="1" customWidth="1"/>
    <col min="2841" max="3030" width="11.421875" style="4" customWidth="1"/>
    <col min="3031" max="3031" width="2.00390625" style="4" customWidth="1"/>
    <col min="3032" max="3032" width="6.7109375" style="4" customWidth="1"/>
    <col min="3033" max="3033" width="11.421875" style="4" hidden="1" customWidth="1"/>
    <col min="3034" max="3034" width="17.57421875" style="4" customWidth="1"/>
    <col min="3035" max="3035" width="11.421875" style="4" hidden="1" customWidth="1"/>
    <col min="3036" max="3036" width="29.00390625" style="4" customWidth="1"/>
    <col min="3037" max="3037" width="17.8515625" style="4" customWidth="1"/>
    <col min="3038" max="3038" width="11.7109375" style="4" customWidth="1"/>
    <col min="3039" max="3039" width="12.8515625" style="4" customWidth="1"/>
    <col min="3040" max="3040" width="12.28125" style="4" customWidth="1"/>
    <col min="3041" max="3041" width="23.00390625" style="4" customWidth="1"/>
    <col min="3042" max="3042" width="11.421875" style="4" hidden="1" customWidth="1"/>
    <col min="3043" max="3043" width="33.421875" style="4" customWidth="1"/>
    <col min="3044" max="3044" width="15.57421875" style="4" customWidth="1"/>
    <col min="3045" max="3045" width="18.7109375" style="4" customWidth="1"/>
    <col min="3046" max="3046" width="10.00390625" style="4" customWidth="1"/>
    <col min="3047" max="3049" width="11.421875" style="4" hidden="1" customWidth="1"/>
    <col min="3050" max="3050" width="14.7109375" style="4" customWidth="1"/>
    <col min="3051" max="3058" width="11.421875" style="4" hidden="1" customWidth="1"/>
    <col min="3059" max="3059" width="15.28125" style="4" customWidth="1"/>
    <col min="3060" max="3067" width="11.421875" style="4" hidden="1" customWidth="1"/>
    <col min="3068" max="3068" width="20.00390625" style="4" customWidth="1"/>
    <col min="3069" max="3071" width="11.421875" style="4" hidden="1" customWidth="1"/>
    <col min="3072" max="3072" width="18.7109375" style="4" customWidth="1"/>
    <col min="3073" max="3073" width="30.7109375" style="4" customWidth="1"/>
    <col min="3074" max="3074" width="17.7109375" style="4" customWidth="1"/>
    <col min="3075" max="3087" width="11.421875" style="4" hidden="1" customWidth="1"/>
    <col min="3088" max="3088" width="17.421875" style="4" customWidth="1"/>
    <col min="3089" max="3089" width="16.28125" style="4" customWidth="1"/>
    <col min="3090" max="3090" width="16.00390625" style="4" customWidth="1"/>
    <col min="3091" max="3091" width="15.8515625" style="4" customWidth="1"/>
    <col min="3092" max="3092" width="14.140625" style="4" customWidth="1"/>
    <col min="3093" max="3093" width="30.421875" style="4" customWidth="1"/>
    <col min="3094" max="3095" width="11.421875" style="4" customWidth="1"/>
    <col min="3096" max="3096" width="18.28125" style="4" bestFit="1" customWidth="1"/>
    <col min="3097" max="3286" width="11.421875" style="4" customWidth="1"/>
    <col min="3287" max="3287" width="2.00390625" style="4" customWidth="1"/>
    <col min="3288" max="3288" width="6.7109375" style="4" customWidth="1"/>
    <col min="3289" max="3289" width="11.421875" style="4" hidden="1" customWidth="1"/>
    <col min="3290" max="3290" width="17.57421875" style="4" customWidth="1"/>
    <col min="3291" max="3291" width="11.421875" style="4" hidden="1" customWidth="1"/>
    <col min="3292" max="3292" width="29.00390625" style="4" customWidth="1"/>
    <col min="3293" max="3293" width="17.8515625" style="4" customWidth="1"/>
    <col min="3294" max="3294" width="11.7109375" style="4" customWidth="1"/>
    <col min="3295" max="3295" width="12.8515625" style="4" customWidth="1"/>
    <col min="3296" max="3296" width="12.28125" style="4" customWidth="1"/>
    <col min="3297" max="3297" width="23.00390625" style="4" customWidth="1"/>
    <col min="3298" max="3298" width="11.421875" style="4" hidden="1" customWidth="1"/>
    <col min="3299" max="3299" width="33.421875" style="4" customWidth="1"/>
    <col min="3300" max="3300" width="15.57421875" style="4" customWidth="1"/>
    <col min="3301" max="3301" width="18.7109375" style="4" customWidth="1"/>
    <col min="3302" max="3302" width="10.00390625" style="4" customWidth="1"/>
    <col min="3303" max="3305" width="11.421875" style="4" hidden="1" customWidth="1"/>
    <col min="3306" max="3306" width="14.7109375" style="4" customWidth="1"/>
    <col min="3307" max="3314" width="11.421875" style="4" hidden="1" customWidth="1"/>
    <col min="3315" max="3315" width="15.28125" style="4" customWidth="1"/>
    <col min="3316" max="3323" width="11.421875" style="4" hidden="1" customWidth="1"/>
    <col min="3324" max="3324" width="20.00390625" style="4" customWidth="1"/>
    <col min="3325" max="3327" width="11.421875" style="4" hidden="1" customWidth="1"/>
    <col min="3328" max="3328" width="18.7109375" style="4" customWidth="1"/>
    <col min="3329" max="3329" width="30.7109375" style="4" customWidth="1"/>
    <col min="3330" max="3330" width="17.7109375" style="4" customWidth="1"/>
    <col min="3331" max="3343" width="11.421875" style="4" hidden="1" customWidth="1"/>
    <col min="3344" max="3344" width="17.421875" style="4" customWidth="1"/>
    <col min="3345" max="3345" width="16.28125" style="4" customWidth="1"/>
    <col min="3346" max="3346" width="16.00390625" style="4" customWidth="1"/>
    <col min="3347" max="3347" width="15.8515625" style="4" customWidth="1"/>
    <col min="3348" max="3348" width="14.140625" style="4" customWidth="1"/>
    <col min="3349" max="3349" width="30.421875" style="4" customWidth="1"/>
    <col min="3350" max="3351" width="11.421875" style="4" customWidth="1"/>
    <col min="3352" max="3352" width="18.28125" style="4" bestFit="1" customWidth="1"/>
    <col min="3353" max="3542" width="11.421875" style="4" customWidth="1"/>
    <col min="3543" max="3543" width="2.00390625" style="4" customWidth="1"/>
    <col min="3544" max="3544" width="6.7109375" style="4" customWidth="1"/>
    <col min="3545" max="3545" width="11.421875" style="4" hidden="1" customWidth="1"/>
    <col min="3546" max="3546" width="17.57421875" style="4" customWidth="1"/>
    <col min="3547" max="3547" width="11.421875" style="4" hidden="1" customWidth="1"/>
    <col min="3548" max="3548" width="29.00390625" style="4" customWidth="1"/>
    <col min="3549" max="3549" width="17.8515625" style="4" customWidth="1"/>
    <col min="3550" max="3550" width="11.7109375" style="4" customWidth="1"/>
    <col min="3551" max="3551" width="12.8515625" style="4" customWidth="1"/>
    <col min="3552" max="3552" width="12.28125" style="4" customWidth="1"/>
    <col min="3553" max="3553" width="23.00390625" style="4" customWidth="1"/>
    <col min="3554" max="3554" width="11.421875" style="4" hidden="1" customWidth="1"/>
    <col min="3555" max="3555" width="33.421875" style="4" customWidth="1"/>
    <col min="3556" max="3556" width="15.57421875" style="4" customWidth="1"/>
    <col min="3557" max="3557" width="18.7109375" style="4" customWidth="1"/>
    <col min="3558" max="3558" width="10.00390625" style="4" customWidth="1"/>
    <col min="3559" max="3561" width="11.421875" style="4" hidden="1" customWidth="1"/>
    <col min="3562" max="3562" width="14.7109375" style="4" customWidth="1"/>
    <col min="3563" max="3570" width="11.421875" style="4" hidden="1" customWidth="1"/>
    <col min="3571" max="3571" width="15.28125" style="4" customWidth="1"/>
    <col min="3572" max="3579" width="11.421875" style="4" hidden="1" customWidth="1"/>
    <col min="3580" max="3580" width="20.00390625" style="4" customWidth="1"/>
    <col min="3581" max="3583" width="11.421875" style="4" hidden="1" customWidth="1"/>
    <col min="3584" max="3584" width="18.7109375" style="4" customWidth="1"/>
    <col min="3585" max="3585" width="30.7109375" style="4" customWidth="1"/>
    <col min="3586" max="3586" width="17.7109375" style="4" customWidth="1"/>
    <col min="3587" max="3599" width="11.421875" style="4" hidden="1" customWidth="1"/>
    <col min="3600" max="3600" width="17.421875" style="4" customWidth="1"/>
    <col min="3601" max="3601" width="16.28125" style="4" customWidth="1"/>
    <col min="3602" max="3602" width="16.00390625" style="4" customWidth="1"/>
    <col min="3603" max="3603" width="15.8515625" style="4" customWidth="1"/>
    <col min="3604" max="3604" width="14.140625" style="4" customWidth="1"/>
    <col min="3605" max="3605" width="30.421875" style="4" customWidth="1"/>
    <col min="3606" max="3607" width="11.421875" style="4" customWidth="1"/>
    <col min="3608" max="3608" width="18.28125" style="4" bestFit="1" customWidth="1"/>
    <col min="3609" max="3798" width="11.421875" style="4" customWidth="1"/>
    <col min="3799" max="3799" width="2.00390625" style="4" customWidth="1"/>
    <col min="3800" max="3800" width="6.7109375" style="4" customWidth="1"/>
    <col min="3801" max="3801" width="11.421875" style="4" hidden="1" customWidth="1"/>
    <col min="3802" max="3802" width="17.57421875" style="4" customWidth="1"/>
    <col min="3803" max="3803" width="11.421875" style="4" hidden="1" customWidth="1"/>
    <col min="3804" max="3804" width="29.00390625" style="4" customWidth="1"/>
    <col min="3805" max="3805" width="17.8515625" style="4" customWidth="1"/>
    <col min="3806" max="3806" width="11.7109375" style="4" customWidth="1"/>
    <col min="3807" max="3807" width="12.8515625" style="4" customWidth="1"/>
    <col min="3808" max="3808" width="12.28125" style="4" customWidth="1"/>
    <col min="3809" max="3809" width="23.00390625" style="4" customWidth="1"/>
    <col min="3810" max="3810" width="11.421875" style="4" hidden="1" customWidth="1"/>
    <col min="3811" max="3811" width="33.421875" style="4" customWidth="1"/>
    <col min="3812" max="3812" width="15.57421875" style="4" customWidth="1"/>
    <col min="3813" max="3813" width="18.7109375" style="4" customWidth="1"/>
    <col min="3814" max="3814" width="10.00390625" style="4" customWidth="1"/>
    <col min="3815" max="3817" width="11.421875" style="4" hidden="1" customWidth="1"/>
    <col min="3818" max="3818" width="14.7109375" style="4" customWidth="1"/>
    <col min="3819" max="3826" width="11.421875" style="4" hidden="1" customWidth="1"/>
    <col min="3827" max="3827" width="15.28125" style="4" customWidth="1"/>
    <col min="3828" max="3835" width="11.421875" style="4" hidden="1" customWidth="1"/>
    <col min="3836" max="3836" width="20.00390625" style="4" customWidth="1"/>
    <col min="3837" max="3839" width="11.421875" style="4" hidden="1" customWidth="1"/>
    <col min="3840" max="3840" width="18.7109375" style="4" customWidth="1"/>
    <col min="3841" max="3841" width="30.7109375" style="4" customWidth="1"/>
    <col min="3842" max="3842" width="17.7109375" style="4" customWidth="1"/>
    <col min="3843" max="3855" width="11.421875" style="4" hidden="1" customWidth="1"/>
    <col min="3856" max="3856" width="17.421875" style="4" customWidth="1"/>
    <col min="3857" max="3857" width="16.28125" style="4" customWidth="1"/>
    <col min="3858" max="3858" width="16.00390625" style="4" customWidth="1"/>
    <col min="3859" max="3859" width="15.8515625" style="4" customWidth="1"/>
    <col min="3860" max="3860" width="14.140625" style="4" customWidth="1"/>
    <col min="3861" max="3861" width="30.421875" style="4" customWidth="1"/>
    <col min="3862" max="3863" width="11.421875" style="4" customWidth="1"/>
    <col min="3864" max="3864" width="18.28125" style="4" bestFit="1" customWidth="1"/>
    <col min="3865" max="4054" width="11.421875" style="4" customWidth="1"/>
    <col min="4055" max="4055" width="2.00390625" style="4" customWidth="1"/>
    <col min="4056" max="4056" width="6.7109375" style="4" customWidth="1"/>
    <col min="4057" max="4057" width="11.421875" style="4" hidden="1" customWidth="1"/>
    <col min="4058" max="4058" width="17.57421875" style="4" customWidth="1"/>
    <col min="4059" max="4059" width="11.421875" style="4" hidden="1" customWidth="1"/>
    <col min="4060" max="4060" width="29.00390625" style="4" customWidth="1"/>
    <col min="4061" max="4061" width="17.8515625" style="4" customWidth="1"/>
    <col min="4062" max="4062" width="11.7109375" style="4" customWidth="1"/>
    <col min="4063" max="4063" width="12.8515625" style="4" customWidth="1"/>
    <col min="4064" max="4064" width="12.28125" style="4" customWidth="1"/>
    <col min="4065" max="4065" width="23.00390625" style="4" customWidth="1"/>
    <col min="4066" max="4066" width="11.421875" style="4" hidden="1" customWidth="1"/>
    <col min="4067" max="4067" width="33.421875" style="4" customWidth="1"/>
    <col min="4068" max="4068" width="15.57421875" style="4" customWidth="1"/>
    <col min="4069" max="4069" width="18.7109375" style="4" customWidth="1"/>
    <col min="4070" max="4070" width="10.00390625" style="4" customWidth="1"/>
    <col min="4071" max="4073" width="11.421875" style="4" hidden="1" customWidth="1"/>
    <col min="4074" max="4074" width="14.7109375" style="4" customWidth="1"/>
    <col min="4075" max="4082" width="11.421875" style="4" hidden="1" customWidth="1"/>
    <col min="4083" max="4083" width="15.28125" style="4" customWidth="1"/>
    <col min="4084" max="4091" width="11.421875" style="4" hidden="1" customWidth="1"/>
    <col min="4092" max="4092" width="20.00390625" style="4" customWidth="1"/>
    <col min="4093" max="4095" width="11.421875" style="4" hidden="1" customWidth="1"/>
    <col min="4096" max="4096" width="18.7109375" style="4" customWidth="1"/>
    <col min="4097" max="4097" width="30.7109375" style="4" customWidth="1"/>
    <col min="4098" max="4098" width="17.7109375" style="4" customWidth="1"/>
    <col min="4099" max="4111" width="11.421875" style="4" hidden="1" customWidth="1"/>
    <col min="4112" max="4112" width="17.421875" style="4" customWidth="1"/>
    <col min="4113" max="4113" width="16.28125" style="4" customWidth="1"/>
    <col min="4114" max="4114" width="16.00390625" style="4" customWidth="1"/>
    <col min="4115" max="4115" width="15.8515625" style="4" customWidth="1"/>
    <col min="4116" max="4116" width="14.140625" style="4" customWidth="1"/>
    <col min="4117" max="4117" width="30.421875" style="4" customWidth="1"/>
    <col min="4118" max="4119" width="11.421875" style="4" customWidth="1"/>
    <col min="4120" max="4120" width="18.28125" style="4" bestFit="1" customWidth="1"/>
    <col min="4121" max="4310" width="11.421875" style="4" customWidth="1"/>
    <col min="4311" max="4311" width="2.00390625" style="4" customWidth="1"/>
    <col min="4312" max="4312" width="6.7109375" style="4" customWidth="1"/>
    <col min="4313" max="4313" width="11.421875" style="4" hidden="1" customWidth="1"/>
    <col min="4314" max="4314" width="17.57421875" style="4" customWidth="1"/>
    <col min="4315" max="4315" width="11.421875" style="4" hidden="1" customWidth="1"/>
    <col min="4316" max="4316" width="29.00390625" style="4" customWidth="1"/>
    <col min="4317" max="4317" width="17.8515625" style="4" customWidth="1"/>
    <col min="4318" max="4318" width="11.7109375" style="4" customWidth="1"/>
    <col min="4319" max="4319" width="12.8515625" style="4" customWidth="1"/>
    <col min="4320" max="4320" width="12.28125" style="4" customWidth="1"/>
    <col min="4321" max="4321" width="23.00390625" style="4" customWidth="1"/>
    <col min="4322" max="4322" width="11.421875" style="4" hidden="1" customWidth="1"/>
    <col min="4323" max="4323" width="33.421875" style="4" customWidth="1"/>
    <col min="4324" max="4324" width="15.57421875" style="4" customWidth="1"/>
    <col min="4325" max="4325" width="18.7109375" style="4" customWidth="1"/>
    <col min="4326" max="4326" width="10.00390625" style="4" customWidth="1"/>
    <col min="4327" max="4329" width="11.421875" style="4" hidden="1" customWidth="1"/>
    <col min="4330" max="4330" width="14.7109375" style="4" customWidth="1"/>
    <col min="4331" max="4338" width="11.421875" style="4" hidden="1" customWidth="1"/>
    <col min="4339" max="4339" width="15.28125" style="4" customWidth="1"/>
    <col min="4340" max="4347" width="11.421875" style="4" hidden="1" customWidth="1"/>
    <col min="4348" max="4348" width="20.00390625" style="4" customWidth="1"/>
    <col min="4349" max="4351" width="11.421875" style="4" hidden="1" customWidth="1"/>
    <col min="4352" max="4352" width="18.7109375" style="4" customWidth="1"/>
    <col min="4353" max="4353" width="30.7109375" style="4" customWidth="1"/>
    <col min="4354" max="4354" width="17.7109375" style="4" customWidth="1"/>
    <col min="4355" max="4367" width="11.421875" style="4" hidden="1" customWidth="1"/>
    <col min="4368" max="4368" width="17.421875" style="4" customWidth="1"/>
    <col min="4369" max="4369" width="16.28125" style="4" customWidth="1"/>
    <col min="4370" max="4370" width="16.00390625" style="4" customWidth="1"/>
    <col min="4371" max="4371" width="15.8515625" style="4" customWidth="1"/>
    <col min="4372" max="4372" width="14.140625" style="4" customWidth="1"/>
    <col min="4373" max="4373" width="30.421875" style="4" customWidth="1"/>
    <col min="4374" max="4375" width="11.421875" style="4" customWidth="1"/>
    <col min="4376" max="4376" width="18.28125" style="4" bestFit="1" customWidth="1"/>
    <col min="4377" max="4566" width="11.421875" style="4" customWidth="1"/>
    <col min="4567" max="4567" width="2.00390625" style="4" customWidth="1"/>
    <col min="4568" max="4568" width="6.7109375" style="4" customWidth="1"/>
    <col min="4569" max="4569" width="11.421875" style="4" hidden="1" customWidth="1"/>
    <col min="4570" max="4570" width="17.57421875" style="4" customWidth="1"/>
    <col min="4571" max="4571" width="11.421875" style="4" hidden="1" customWidth="1"/>
    <col min="4572" max="4572" width="29.00390625" style="4" customWidth="1"/>
    <col min="4573" max="4573" width="17.8515625" style="4" customWidth="1"/>
    <col min="4574" max="4574" width="11.7109375" style="4" customWidth="1"/>
    <col min="4575" max="4575" width="12.8515625" style="4" customWidth="1"/>
    <col min="4576" max="4576" width="12.28125" style="4" customWidth="1"/>
    <col min="4577" max="4577" width="23.00390625" style="4" customWidth="1"/>
    <col min="4578" max="4578" width="11.421875" style="4" hidden="1" customWidth="1"/>
    <col min="4579" max="4579" width="33.421875" style="4" customWidth="1"/>
    <col min="4580" max="4580" width="15.57421875" style="4" customWidth="1"/>
    <col min="4581" max="4581" width="18.7109375" style="4" customWidth="1"/>
    <col min="4582" max="4582" width="10.00390625" style="4" customWidth="1"/>
    <col min="4583" max="4585" width="11.421875" style="4" hidden="1" customWidth="1"/>
    <col min="4586" max="4586" width="14.7109375" style="4" customWidth="1"/>
    <col min="4587" max="4594" width="11.421875" style="4" hidden="1" customWidth="1"/>
    <col min="4595" max="4595" width="15.28125" style="4" customWidth="1"/>
    <col min="4596" max="4603" width="11.421875" style="4" hidden="1" customWidth="1"/>
    <col min="4604" max="4604" width="20.00390625" style="4" customWidth="1"/>
    <col min="4605" max="4607" width="11.421875" style="4" hidden="1" customWidth="1"/>
    <col min="4608" max="4608" width="18.7109375" style="4" customWidth="1"/>
    <col min="4609" max="4609" width="30.7109375" style="4" customWidth="1"/>
    <col min="4610" max="4610" width="17.7109375" style="4" customWidth="1"/>
    <col min="4611" max="4623" width="11.421875" style="4" hidden="1" customWidth="1"/>
    <col min="4624" max="4624" width="17.421875" style="4" customWidth="1"/>
    <col min="4625" max="4625" width="16.28125" style="4" customWidth="1"/>
    <col min="4626" max="4626" width="16.00390625" style="4" customWidth="1"/>
    <col min="4627" max="4627" width="15.8515625" style="4" customWidth="1"/>
    <col min="4628" max="4628" width="14.140625" style="4" customWidth="1"/>
    <col min="4629" max="4629" width="30.421875" style="4" customWidth="1"/>
    <col min="4630" max="4631" width="11.421875" style="4" customWidth="1"/>
    <col min="4632" max="4632" width="18.28125" style="4" bestFit="1" customWidth="1"/>
    <col min="4633" max="4822" width="11.421875" style="4" customWidth="1"/>
    <col min="4823" max="4823" width="2.00390625" style="4" customWidth="1"/>
    <col min="4824" max="4824" width="6.7109375" style="4" customWidth="1"/>
    <col min="4825" max="4825" width="11.421875" style="4" hidden="1" customWidth="1"/>
    <col min="4826" max="4826" width="17.57421875" style="4" customWidth="1"/>
    <col min="4827" max="4827" width="11.421875" style="4" hidden="1" customWidth="1"/>
    <col min="4828" max="4828" width="29.00390625" style="4" customWidth="1"/>
    <col min="4829" max="4829" width="17.8515625" style="4" customWidth="1"/>
    <col min="4830" max="4830" width="11.7109375" style="4" customWidth="1"/>
    <col min="4831" max="4831" width="12.8515625" style="4" customWidth="1"/>
    <col min="4832" max="4832" width="12.28125" style="4" customWidth="1"/>
    <col min="4833" max="4833" width="23.00390625" style="4" customWidth="1"/>
    <col min="4834" max="4834" width="11.421875" style="4" hidden="1" customWidth="1"/>
    <col min="4835" max="4835" width="33.421875" style="4" customWidth="1"/>
    <col min="4836" max="4836" width="15.57421875" style="4" customWidth="1"/>
    <col min="4837" max="4837" width="18.7109375" style="4" customWidth="1"/>
    <col min="4838" max="4838" width="10.00390625" style="4" customWidth="1"/>
    <col min="4839" max="4841" width="11.421875" style="4" hidden="1" customWidth="1"/>
    <col min="4842" max="4842" width="14.7109375" style="4" customWidth="1"/>
    <col min="4843" max="4850" width="11.421875" style="4" hidden="1" customWidth="1"/>
    <col min="4851" max="4851" width="15.28125" style="4" customWidth="1"/>
    <col min="4852" max="4859" width="11.421875" style="4" hidden="1" customWidth="1"/>
    <col min="4860" max="4860" width="20.00390625" style="4" customWidth="1"/>
    <col min="4861" max="4863" width="11.421875" style="4" hidden="1" customWidth="1"/>
    <col min="4864" max="4864" width="18.7109375" style="4" customWidth="1"/>
    <col min="4865" max="4865" width="30.7109375" style="4" customWidth="1"/>
    <col min="4866" max="4866" width="17.7109375" style="4" customWidth="1"/>
    <col min="4867" max="4879" width="11.421875" style="4" hidden="1" customWidth="1"/>
    <col min="4880" max="4880" width="17.421875" style="4" customWidth="1"/>
    <col min="4881" max="4881" width="16.28125" style="4" customWidth="1"/>
    <col min="4882" max="4882" width="16.00390625" style="4" customWidth="1"/>
    <col min="4883" max="4883" width="15.8515625" style="4" customWidth="1"/>
    <col min="4884" max="4884" width="14.140625" style="4" customWidth="1"/>
    <col min="4885" max="4885" width="30.421875" style="4" customWidth="1"/>
    <col min="4886" max="4887" width="11.421875" style="4" customWidth="1"/>
    <col min="4888" max="4888" width="18.28125" style="4" bestFit="1" customWidth="1"/>
    <col min="4889" max="5078" width="11.421875" style="4" customWidth="1"/>
    <col min="5079" max="5079" width="2.00390625" style="4" customWidth="1"/>
    <col min="5080" max="5080" width="6.7109375" style="4" customWidth="1"/>
    <col min="5081" max="5081" width="11.421875" style="4" hidden="1" customWidth="1"/>
    <col min="5082" max="5082" width="17.57421875" style="4" customWidth="1"/>
    <col min="5083" max="5083" width="11.421875" style="4" hidden="1" customWidth="1"/>
    <col min="5084" max="5084" width="29.00390625" style="4" customWidth="1"/>
    <col min="5085" max="5085" width="17.8515625" style="4" customWidth="1"/>
    <col min="5086" max="5086" width="11.7109375" style="4" customWidth="1"/>
    <col min="5087" max="5087" width="12.8515625" style="4" customWidth="1"/>
    <col min="5088" max="5088" width="12.28125" style="4" customWidth="1"/>
    <col min="5089" max="5089" width="23.00390625" style="4" customWidth="1"/>
    <col min="5090" max="5090" width="11.421875" style="4" hidden="1" customWidth="1"/>
    <col min="5091" max="5091" width="33.421875" style="4" customWidth="1"/>
    <col min="5092" max="5092" width="15.57421875" style="4" customWidth="1"/>
    <col min="5093" max="5093" width="18.7109375" style="4" customWidth="1"/>
    <col min="5094" max="5094" width="10.00390625" style="4" customWidth="1"/>
    <col min="5095" max="5097" width="11.421875" style="4" hidden="1" customWidth="1"/>
    <col min="5098" max="5098" width="14.7109375" style="4" customWidth="1"/>
    <col min="5099" max="5106" width="11.421875" style="4" hidden="1" customWidth="1"/>
    <col min="5107" max="5107" width="15.28125" style="4" customWidth="1"/>
    <col min="5108" max="5115" width="11.421875" style="4" hidden="1" customWidth="1"/>
    <col min="5116" max="5116" width="20.00390625" style="4" customWidth="1"/>
    <col min="5117" max="5119" width="11.421875" style="4" hidden="1" customWidth="1"/>
    <col min="5120" max="5120" width="18.7109375" style="4" customWidth="1"/>
    <col min="5121" max="5121" width="30.7109375" style="4" customWidth="1"/>
    <col min="5122" max="5122" width="17.7109375" style="4" customWidth="1"/>
    <col min="5123" max="5135" width="11.421875" style="4" hidden="1" customWidth="1"/>
    <col min="5136" max="5136" width="17.421875" style="4" customWidth="1"/>
    <col min="5137" max="5137" width="16.28125" style="4" customWidth="1"/>
    <col min="5138" max="5138" width="16.00390625" style="4" customWidth="1"/>
    <col min="5139" max="5139" width="15.8515625" style="4" customWidth="1"/>
    <col min="5140" max="5140" width="14.140625" style="4" customWidth="1"/>
    <col min="5141" max="5141" width="30.421875" style="4" customWidth="1"/>
    <col min="5142" max="5143" width="11.421875" style="4" customWidth="1"/>
    <col min="5144" max="5144" width="18.28125" style="4" bestFit="1" customWidth="1"/>
    <col min="5145" max="5334" width="11.421875" style="4" customWidth="1"/>
    <col min="5335" max="5335" width="2.00390625" style="4" customWidth="1"/>
    <col min="5336" max="5336" width="6.7109375" style="4" customWidth="1"/>
    <col min="5337" max="5337" width="11.421875" style="4" hidden="1" customWidth="1"/>
    <col min="5338" max="5338" width="17.57421875" style="4" customWidth="1"/>
    <col min="5339" max="5339" width="11.421875" style="4" hidden="1" customWidth="1"/>
    <col min="5340" max="5340" width="29.00390625" style="4" customWidth="1"/>
    <col min="5341" max="5341" width="17.8515625" style="4" customWidth="1"/>
    <col min="5342" max="5342" width="11.7109375" style="4" customWidth="1"/>
    <col min="5343" max="5343" width="12.8515625" style="4" customWidth="1"/>
    <col min="5344" max="5344" width="12.28125" style="4" customWidth="1"/>
    <col min="5345" max="5345" width="23.00390625" style="4" customWidth="1"/>
    <col min="5346" max="5346" width="11.421875" style="4" hidden="1" customWidth="1"/>
    <col min="5347" max="5347" width="33.421875" style="4" customWidth="1"/>
    <col min="5348" max="5348" width="15.57421875" style="4" customWidth="1"/>
    <col min="5349" max="5349" width="18.7109375" style="4" customWidth="1"/>
    <col min="5350" max="5350" width="10.00390625" style="4" customWidth="1"/>
    <col min="5351" max="5353" width="11.421875" style="4" hidden="1" customWidth="1"/>
    <col min="5354" max="5354" width="14.7109375" style="4" customWidth="1"/>
    <col min="5355" max="5362" width="11.421875" style="4" hidden="1" customWidth="1"/>
    <col min="5363" max="5363" width="15.28125" style="4" customWidth="1"/>
    <col min="5364" max="5371" width="11.421875" style="4" hidden="1" customWidth="1"/>
    <col min="5372" max="5372" width="20.00390625" style="4" customWidth="1"/>
    <col min="5373" max="5375" width="11.421875" style="4" hidden="1" customWidth="1"/>
    <col min="5376" max="5376" width="18.7109375" style="4" customWidth="1"/>
    <col min="5377" max="5377" width="30.7109375" style="4" customWidth="1"/>
    <col min="5378" max="5378" width="17.7109375" style="4" customWidth="1"/>
    <col min="5379" max="5391" width="11.421875" style="4" hidden="1" customWidth="1"/>
    <col min="5392" max="5392" width="17.421875" style="4" customWidth="1"/>
    <col min="5393" max="5393" width="16.28125" style="4" customWidth="1"/>
    <col min="5394" max="5394" width="16.00390625" style="4" customWidth="1"/>
    <col min="5395" max="5395" width="15.8515625" style="4" customWidth="1"/>
    <col min="5396" max="5396" width="14.140625" style="4" customWidth="1"/>
    <col min="5397" max="5397" width="30.421875" style="4" customWidth="1"/>
    <col min="5398" max="5399" width="11.421875" style="4" customWidth="1"/>
    <col min="5400" max="5400" width="18.28125" style="4" bestFit="1" customWidth="1"/>
    <col min="5401" max="5590" width="11.421875" style="4" customWidth="1"/>
    <col min="5591" max="5591" width="2.00390625" style="4" customWidth="1"/>
    <col min="5592" max="5592" width="6.7109375" style="4" customWidth="1"/>
    <col min="5593" max="5593" width="11.421875" style="4" hidden="1" customWidth="1"/>
    <col min="5594" max="5594" width="17.57421875" style="4" customWidth="1"/>
    <col min="5595" max="5595" width="11.421875" style="4" hidden="1" customWidth="1"/>
    <col min="5596" max="5596" width="29.00390625" style="4" customWidth="1"/>
    <col min="5597" max="5597" width="17.8515625" style="4" customWidth="1"/>
    <col min="5598" max="5598" width="11.7109375" style="4" customWidth="1"/>
    <col min="5599" max="5599" width="12.8515625" style="4" customWidth="1"/>
    <col min="5600" max="5600" width="12.28125" style="4" customWidth="1"/>
    <col min="5601" max="5601" width="23.00390625" style="4" customWidth="1"/>
    <col min="5602" max="5602" width="11.421875" style="4" hidden="1" customWidth="1"/>
    <col min="5603" max="5603" width="33.421875" style="4" customWidth="1"/>
    <col min="5604" max="5604" width="15.57421875" style="4" customWidth="1"/>
    <col min="5605" max="5605" width="18.7109375" style="4" customWidth="1"/>
    <col min="5606" max="5606" width="10.00390625" style="4" customWidth="1"/>
    <col min="5607" max="5609" width="11.421875" style="4" hidden="1" customWidth="1"/>
    <col min="5610" max="5610" width="14.7109375" style="4" customWidth="1"/>
    <col min="5611" max="5618" width="11.421875" style="4" hidden="1" customWidth="1"/>
    <col min="5619" max="5619" width="15.28125" style="4" customWidth="1"/>
    <col min="5620" max="5627" width="11.421875" style="4" hidden="1" customWidth="1"/>
    <col min="5628" max="5628" width="20.00390625" style="4" customWidth="1"/>
    <col min="5629" max="5631" width="11.421875" style="4" hidden="1" customWidth="1"/>
    <col min="5632" max="5632" width="18.7109375" style="4" customWidth="1"/>
    <col min="5633" max="5633" width="30.7109375" style="4" customWidth="1"/>
    <col min="5634" max="5634" width="17.7109375" style="4" customWidth="1"/>
    <col min="5635" max="5647" width="11.421875" style="4" hidden="1" customWidth="1"/>
    <col min="5648" max="5648" width="17.421875" style="4" customWidth="1"/>
    <col min="5649" max="5649" width="16.28125" style="4" customWidth="1"/>
    <col min="5650" max="5650" width="16.00390625" style="4" customWidth="1"/>
    <col min="5651" max="5651" width="15.8515625" style="4" customWidth="1"/>
    <col min="5652" max="5652" width="14.140625" style="4" customWidth="1"/>
    <col min="5653" max="5653" width="30.421875" style="4" customWidth="1"/>
    <col min="5654" max="5655" width="11.421875" style="4" customWidth="1"/>
    <col min="5656" max="5656" width="18.28125" style="4" bestFit="1" customWidth="1"/>
    <col min="5657" max="5846" width="11.421875" style="4" customWidth="1"/>
    <col min="5847" max="5847" width="2.00390625" style="4" customWidth="1"/>
    <col min="5848" max="5848" width="6.7109375" style="4" customWidth="1"/>
    <col min="5849" max="5849" width="11.421875" style="4" hidden="1" customWidth="1"/>
    <col min="5850" max="5850" width="17.57421875" style="4" customWidth="1"/>
    <col min="5851" max="5851" width="11.421875" style="4" hidden="1" customWidth="1"/>
    <col min="5852" max="5852" width="29.00390625" style="4" customWidth="1"/>
    <col min="5853" max="5853" width="17.8515625" style="4" customWidth="1"/>
    <col min="5854" max="5854" width="11.7109375" style="4" customWidth="1"/>
    <col min="5855" max="5855" width="12.8515625" style="4" customWidth="1"/>
    <col min="5856" max="5856" width="12.28125" style="4" customWidth="1"/>
    <col min="5857" max="5857" width="23.00390625" style="4" customWidth="1"/>
    <col min="5858" max="5858" width="11.421875" style="4" hidden="1" customWidth="1"/>
    <col min="5859" max="5859" width="33.421875" style="4" customWidth="1"/>
    <col min="5860" max="5860" width="15.57421875" style="4" customWidth="1"/>
    <col min="5861" max="5861" width="18.7109375" style="4" customWidth="1"/>
    <col min="5862" max="5862" width="10.00390625" style="4" customWidth="1"/>
    <col min="5863" max="5865" width="11.421875" style="4" hidden="1" customWidth="1"/>
    <col min="5866" max="5866" width="14.7109375" style="4" customWidth="1"/>
    <col min="5867" max="5874" width="11.421875" style="4" hidden="1" customWidth="1"/>
    <col min="5875" max="5875" width="15.28125" style="4" customWidth="1"/>
    <col min="5876" max="5883" width="11.421875" style="4" hidden="1" customWidth="1"/>
    <col min="5884" max="5884" width="20.00390625" style="4" customWidth="1"/>
    <col min="5885" max="5887" width="11.421875" style="4" hidden="1" customWidth="1"/>
    <col min="5888" max="5888" width="18.7109375" style="4" customWidth="1"/>
    <col min="5889" max="5889" width="30.7109375" style="4" customWidth="1"/>
    <col min="5890" max="5890" width="17.7109375" style="4" customWidth="1"/>
    <col min="5891" max="5903" width="11.421875" style="4" hidden="1" customWidth="1"/>
    <col min="5904" max="5904" width="17.421875" style="4" customWidth="1"/>
    <col min="5905" max="5905" width="16.28125" style="4" customWidth="1"/>
    <col min="5906" max="5906" width="16.00390625" style="4" customWidth="1"/>
    <col min="5907" max="5907" width="15.8515625" style="4" customWidth="1"/>
    <col min="5908" max="5908" width="14.140625" style="4" customWidth="1"/>
    <col min="5909" max="5909" width="30.421875" style="4" customWidth="1"/>
    <col min="5910" max="5911" width="11.421875" style="4" customWidth="1"/>
    <col min="5912" max="5912" width="18.28125" style="4" bestFit="1" customWidth="1"/>
    <col min="5913" max="6102" width="11.421875" style="4" customWidth="1"/>
    <col min="6103" max="6103" width="2.00390625" style="4" customWidth="1"/>
    <col min="6104" max="6104" width="6.7109375" style="4" customWidth="1"/>
    <col min="6105" max="6105" width="11.421875" style="4" hidden="1" customWidth="1"/>
    <col min="6106" max="6106" width="17.57421875" style="4" customWidth="1"/>
    <col min="6107" max="6107" width="11.421875" style="4" hidden="1" customWidth="1"/>
    <col min="6108" max="6108" width="29.00390625" style="4" customWidth="1"/>
    <col min="6109" max="6109" width="17.8515625" style="4" customWidth="1"/>
    <col min="6110" max="6110" width="11.7109375" style="4" customWidth="1"/>
    <col min="6111" max="6111" width="12.8515625" style="4" customWidth="1"/>
    <col min="6112" max="6112" width="12.28125" style="4" customWidth="1"/>
    <col min="6113" max="6113" width="23.00390625" style="4" customWidth="1"/>
    <col min="6114" max="6114" width="11.421875" style="4" hidden="1" customWidth="1"/>
    <col min="6115" max="6115" width="33.421875" style="4" customWidth="1"/>
    <col min="6116" max="6116" width="15.57421875" style="4" customWidth="1"/>
    <col min="6117" max="6117" width="18.7109375" style="4" customWidth="1"/>
    <col min="6118" max="6118" width="10.00390625" style="4" customWidth="1"/>
    <col min="6119" max="6121" width="11.421875" style="4" hidden="1" customWidth="1"/>
    <col min="6122" max="6122" width="14.7109375" style="4" customWidth="1"/>
    <col min="6123" max="6130" width="11.421875" style="4" hidden="1" customWidth="1"/>
    <col min="6131" max="6131" width="15.28125" style="4" customWidth="1"/>
    <col min="6132" max="6139" width="11.421875" style="4" hidden="1" customWidth="1"/>
    <col min="6140" max="6140" width="20.00390625" style="4" customWidth="1"/>
    <col min="6141" max="6143" width="11.421875" style="4" hidden="1" customWidth="1"/>
    <col min="6144" max="6144" width="18.7109375" style="4" customWidth="1"/>
    <col min="6145" max="6145" width="30.7109375" style="4" customWidth="1"/>
    <col min="6146" max="6146" width="17.7109375" style="4" customWidth="1"/>
    <col min="6147" max="6159" width="11.421875" style="4" hidden="1" customWidth="1"/>
    <col min="6160" max="6160" width="17.421875" style="4" customWidth="1"/>
    <col min="6161" max="6161" width="16.28125" style="4" customWidth="1"/>
    <col min="6162" max="6162" width="16.00390625" style="4" customWidth="1"/>
    <col min="6163" max="6163" width="15.8515625" style="4" customWidth="1"/>
    <col min="6164" max="6164" width="14.140625" style="4" customWidth="1"/>
    <col min="6165" max="6165" width="30.421875" style="4" customWidth="1"/>
    <col min="6166" max="6167" width="11.421875" style="4" customWidth="1"/>
    <col min="6168" max="6168" width="18.28125" style="4" bestFit="1" customWidth="1"/>
    <col min="6169" max="6358" width="11.421875" style="4" customWidth="1"/>
    <col min="6359" max="6359" width="2.00390625" style="4" customWidth="1"/>
    <col min="6360" max="6360" width="6.7109375" style="4" customWidth="1"/>
    <col min="6361" max="6361" width="11.421875" style="4" hidden="1" customWidth="1"/>
    <col min="6362" max="6362" width="17.57421875" style="4" customWidth="1"/>
    <col min="6363" max="6363" width="11.421875" style="4" hidden="1" customWidth="1"/>
    <col min="6364" max="6364" width="29.00390625" style="4" customWidth="1"/>
    <col min="6365" max="6365" width="17.8515625" style="4" customWidth="1"/>
    <col min="6366" max="6366" width="11.7109375" style="4" customWidth="1"/>
    <col min="6367" max="6367" width="12.8515625" style="4" customWidth="1"/>
    <col min="6368" max="6368" width="12.28125" style="4" customWidth="1"/>
    <col min="6369" max="6369" width="23.00390625" style="4" customWidth="1"/>
    <col min="6370" max="6370" width="11.421875" style="4" hidden="1" customWidth="1"/>
    <col min="6371" max="6371" width="33.421875" style="4" customWidth="1"/>
    <col min="6372" max="6372" width="15.57421875" style="4" customWidth="1"/>
    <col min="6373" max="6373" width="18.7109375" style="4" customWidth="1"/>
    <col min="6374" max="6374" width="10.00390625" style="4" customWidth="1"/>
    <col min="6375" max="6377" width="11.421875" style="4" hidden="1" customWidth="1"/>
    <col min="6378" max="6378" width="14.7109375" style="4" customWidth="1"/>
    <col min="6379" max="6386" width="11.421875" style="4" hidden="1" customWidth="1"/>
    <col min="6387" max="6387" width="15.28125" style="4" customWidth="1"/>
    <col min="6388" max="6395" width="11.421875" style="4" hidden="1" customWidth="1"/>
    <col min="6396" max="6396" width="20.00390625" style="4" customWidth="1"/>
    <col min="6397" max="6399" width="11.421875" style="4" hidden="1" customWidth="1"/>
    <col min="6400" max="6400" width="18.7109375" style="4" customWidth="1"/>
    <col min="6401" max="6401" width="30.7109375" style="4" customWidth="1"/>
    <col min="6402" max="6402" width="17.7109375" style="4" customWidth="1"/>
    <col min="6403" max="6415" width="11.421875" style="4" hidden="1" customWidth="1"/>
    <col min="6416" max="6416" width="17.421875" style="4" customWidth="1"/>
    <col min="6417" max="6417" width="16.28125" style="4" customWidth="1"/>
    <col min="6418" max="6418" width="16.00390625" style="4" customWidth="1"/>
    <col min="6419" max="6419" width="15.8515625" style="4" customWidth="1"/>
    <col min="6420" max="6420" width="14.140625" style="4" customWidth="1"/>
    <col min="6421" max="6421" width="30.421875" style="4" customWidth="1"/>
    <col min="6422" max="6423" width="11.421875" style="4" customWidth="1"/>
    <col min="6424" max="6424" width="18.28125" style="4" bestFit="1" customWidth="1"/>
    <col min="6425" max="6614" width="11.421875" style="4" customWidth="1"/>
    <col min="6615" max="6615" width="2.00390625" style="4" customWidth="1"/>
    <col min="6616" max="6616" width="6.7109375" style="4" customWidth="1"/>
    <col min="6617" max="6617" width="11.421875" style="4" hidden="1" customWidth="1"/>
    <col min="6618" max="6618" width="17.57421875" style="4" customWidth="1"/>
    <col min="6619" max="6619" width="11.421875" style="4" hidden="1" customWidth="1"/>
    <col min="6620" max="6620" width="29.00390625" style="4" customWidth="1"/>
    <col min="6621" max="6621" width="17.8515625" style="4" customWidth="1"/>
    <col min="6622" max="6622" width="11.7109375" style="4" customWidth="1"/>
    <col min="6623" max="6623" width="12.8515625" style="4" customWidth="1"/>
    <col min="6624" max="6624" width="12.28125" style="4" customWidth="1"/>
    <col min="6625" max="6625" width="23.00390625" style="4" customWidth="1"/>
    <col min="6626" max="6626" width="11.421875" style="4" hidden="1" customWidth="1"/>
    <col min="6627" max="6627" width="33.421875" style="4" customWidth="1"/>
    <col min="6628" max="6628" width="15.57421875" style="4" customWidth="1"/>
    <col min="6629" max="6629" width="18.7109375" style="4" customWidth="1"/>
    <col min="6630" max="6630" width="10.00390625" style="4" customWidth="1"/>
    <col min="6631" max="6633" width="11.421875" style="4" hidden="1" customWidth="1"/>
    <col min="6634" max="6634" width="14.7109375" style="4" customWidth="1"/>
    <col min="6635" max="6642" width="11.421875" style="4" hidden="1" customWidth="1"/>
    <col min="6643" max="6643" width="15.28125" style="4" customWidth="1"/>
    <col min="6644" max="6651" width="11.421875" style="4" hidden="1" customWidth="1"/>
    <col min="6652" max="6652" width="20.00390625" style="4" customWidth="1"/>
    <col min="6653" max="6655" width="11.421875" style="4" hidden="1" customWidth="1"/>
    <col min="6656" max="6656" width="18.7109375" style="4" customWidth="1"/>
    <col min="6657" max="6657" width="30.7109375" style="4" customWidth="1"/>
    <col min="6658" max="6658" width="17.7109375" style="4" customWidth="1"/>
    <col min="6659" max="6671" width="11.421875" style="4" hidden="1" customWidth="1"/>
    <col min="6672" max="6672" width="17.421875" style="4" customWidth="1"/>
    <col min="6673" max="6673" width="16.28125" style="4" customWidth="1"/>
    <col min="6674" max="6674" width="16.00390625" style="4" customWidth="1"/>
    <col min="6675" max="6675" width="15.8515625" style="4" customWidth="1"/>
    <col min="6676" max="6676" width="14.140625" style="4" customWidth="1"/>
    <col min="6677" max="6677" width="30.421875" style="4" customWidth="1"/>
    <col min="6678" max="6679" width="11.421875" style="4" customWidth="1"/>
    <col min="6680" max="6680" width="18.28125" style="4" bestFit="1" customWidth="1"/>
    <col min="6681" max="6870" width="11.421875" style="4" customWidth="1"/>
    <col min="6871" max="6871" width="2.00390625" style="4" customWidth="1"/>
    <col min="6872" max="6872" width="6.7109375" style="4" customWidth="1"/>
    <col min="6873" max="6873" width="11.421875" style="4" hidden="1" customWidth="1"/>
    <col min="6874" max="6874" width="17.57421875" style="4" customWidth="1"/>
    <col min="6875" max="6875" width="11.421875" style="4" hidden="1" customWidth="1"/>
    <col min="6876" max="6876" width="29.00390625" style="4" customWidth="1"/>
    <col min="6877" max="6877" width="17.8515625" style="4" customWidth="1"/>
    <col min="6878" max="6878" width="11.7109375" style="4" customWidth="1"/>
    <col min="6879" max="6879" width="12.8515625" style="4" customWidth="1"/>
    <col min="6880" max="6880" width="12.28125" style="4" customWidth="1"/>
    <col min="6881" max="6881" width="23.00390625" style="4" customWidth="1"/>
    <col min="6882" max="6882" width="11.421875" style="4" hidden="1" customWidth="1"/>
    <col min="6883" max="6883" width="33.421875" style="4" customWidth="1"/>
    <col min="6884" max="6884" width="15.57421875" style="4" customWidth="1"/>
    <col min="6885" max="6885" width="18.7109375" style="4" customWidth="1"/>
    <col min="6886" max="6886" width="10.00390625" style="4" customWidth="1"/>
    <col min="6887" max="6889" width="11.421875" style="4" hidden="1" customWidth="1"/>
    <col min="6890" max="6890" width="14.7109375" style="4" customWidth="1"/>
    <col min="6891" max="6898" width="11.421875" style="4" hidden="1" customWidth="1"/>
    <col min="6899" max="6899" width="15.28125" style="4" customWidth="1"/>
    <col min="6900" max="6907" width="11.421875" style="4" hidden="1" customWidth="1"/>
    <col min="6908" max="6908" width="20.00390625" style="4" customWidth="1"/>
    <col min="6909" max="6911" width="11.421875" style="4" hidden="1" customWidth="1"/>
    <col min="6912" max="6912" width="18.7109375" style="4" customWidth="1"/>
    <col min="6913" max="6913" width="30.7109375" style="4" customWidth="1"/>
    <col min="6914" max="6914" width="17.7109375" style="4" customWidth="1"/>
    <col min="6915" max="6927" width="11.421875" style="4" hidden="1" customWidth="1"/>
    <col min="6928" max="6928" width="17.421875" style="4" customWidth="1"/>
    <col min="6929" max="6929" width="16.28125" style="4" customWidth="1"/>
    <col min="6930" max="6930" width="16.00390625" style="4" customWidth="1"/>
    <col min="6931" max="6931" width="15.8515625" style="4" customWidth="1"/>
    <col min="6932" max="6932" width="14.140625" style="4" customWidth="1"/>
    <col min="6933" max="6933" width="30.421875" style="4" customWidth="1"/>
    <col min="6934" max="6935" width="11.421875" style="4" customWidth="1"/>
    <col min="6936" max="6936" width="18.28125" style="4" bestFit="1" customWidth="1"/>
    <col min="6937" max="7126" width="11.421875" style="4" customWidth="1"/>
    <col min="7127" max="7127" width="2.00390625" style="4" customWidth="1"/>
    <col min="7128" max="7128" width="6.7109375" style="4" customWidth="1"/>
    <col min="7129" max="7129" width="11.421875" style="4" hidden="1" customWidth="1"/>
    <col min="7130" max="7130" width="17.57421875" style="4" customWidth="1"/>
    <col min="7131" max="7131" width="11.421875" style="4" hidden="1" customWidth="1"/>
    <col min="7132" max="7132" width="29.00390625" style="4" customWidth="1"/>
    <col min="7133" max="7133" width="17.8515625" style="4" customWidth="1"/>
    <col min="7134" max="7134" width="11.7109375" style="4" customWidth="1"/>
    <col min="7135" max="7135" width="12.8515625" style="4" customWidth="1"/>
    <col min="7136" max="7136" width="12.28125" style="4" customWidth="1"/>
    <col min="7137" max="7137" width="23.00390625" style="4" customWidth="1"/>
    <col min="7138" max="7138" width="11.421875" style="4" hidden="1" customWidth="1"/>
    <col min="7139" max="7139" width="33.421875" style="4" customWidth="1"/>
    <col min="7140" max="7140" width="15.57421875" style="4" customWidth="1"/>
    <col min="7141" max="7141" width="18.7109375" style="4" customWidth="1"/>
    <col min="7142" max="7142" width="10.00390625" style="4" customWidth="1"/>
    <col min="7143" max="7145" width="11.421875" style="4" hidden="1" customWidth="1"/>
    <col min="7146" max="7146" width="14.7109375" style="4" customWidth="1"/>
    <col min="7147" max="7154" width="11.421875" style="4" hidden="1" customWidth="1"/>
    <col min="7155" max="7155" width="15.28125" style="4" customWidth="1"/>
    <col min="7156" max="7163" width="11.421875" style="4" hidden="1" customWidth="1"/>
    <col min="7164" max="7164" width="20.00390625" style="4" customWidth="1"/>
    <col min="7165" max="7167" width="11.421875" style="4" hidden="1" customWidth="1"/>
    <col min="7168" max="7168" width="18.7109375" style="4" customWidth="1"/>
    <col min="7169" max="7169" width="30.7109375" style="4" customWidth="1"/>
    <col min="7170" max="7170" width="17.7109375" style="4" customWidth="1"/>
    <col min="7171" max="7183" width="11.421875" style="4" hidden="1" customWidth="1"/>
    <col min="7184" max="7184" width="17.421875" style="4" customWidth="1"/>
    <col min="7185" max="7185" width="16.28125" style="4" customWidth="1"/>
    <col min="7186" max="7186" width="16.00390625" style="4" customWidth="1"/>
    <col min="7187" max="7187" width="15.8515625" style="4" customWidth="1"/>
    <col min="7188" max="7188" width="14.140625" style="4" customWidth="1"/>
    <col min="7189" max="7189" width="30.421875" style="4" customWidth="1"/>
    <col min="7190" max="7191" width="11.421875" style="4" customWidth="1"/>
    <col min="7192" max="7192" width="18.28125" style="4" bestFit="1" customWidth="1"/>
    <col min="7193" max="7382" width="11.421875" style="4" customWidth="1"/>
    <col min="7383" max="7383" width="2.00390625" style="4" customWidth="1"/>
    <col min="7384" max="7384" width="6.7109375" style="4" customWidth="1"/>
    <col min="7385" max="7385" width="11.421875" style="4" hidden="1" customWidth="1"/>
    <col min="7386" max="7386" width="17.57421875" style="4" customWidth="1"/>
    <col min="7387" max="7387" width="11.421875" style="4" hidden="1" customWidth="1"/>
    <col min="7388" max="7388" width="29.00390625" style="4" customWidth="1"/>
    <col min="7389" max="7389" width="17.8515625" style="4" customWidth="1"/>
    <col min="7390" max="7390" width="11.7109375" style="4" customWidth="1"/>
    <col min="7391" max="7391" width="12.8515625" style="4" customWidth="1"/>
    <col min="7392" max="7392" width="12.28125" style="4" customWidth="1"/>
    <col min="7393" max="7393" width="23.00390625" style="4" customWidth="1"/>
    <col min="7394" max="7394" width="11.421875" style="4" hidden="1" customWidth="1"/>
    <col min="7395" max="7395" width="33.421875" style="4" customWidth="1"/>
    <col min="7396" max="7396" width="15.57421875" style="4" customWidth="1"/>
    <col min="7397" max="7397" width="18.7109375" style="4" customWidth="1"/>
    <col min="7398" max="7398" width="10.00390625" style="4" customWidth="1"/>
    <col min="7399" max="7401" width="11.421875" style="4" hidden="1" customWidth="1"/>
    <col min="7402" max="7402" width="14.7109375" style="4" customWidth="1"/>
    <col min="7403" max="7410" width="11.421875" style="4" hidden="1" customWidth="1"/>
    <col min="7411" max="7411" width="15.28125" style="4" customWidth="1"/>
    <col min="7412" max="7419" width="11.421875" style="4" hidden="1" customWidth="1"/>
    <col min="7420" max="7420" width="20.00390625" style="4" customWidth="1"/>
    <col min="7421" max="7423" width="11.421875" style="4" hidden="1" customWidth="1"/>
    <col min="7424" max="7424" width="18.7109375" style="4" customWidth="1"/>
    <col min="7425" max="7425" width="30.7109375" style="4" customWidth="1"/>
    <col min="7426" max="7426" width="17.7109375" style="4" customWidth="1"/>
    <col min="7427" max="7439" width="11.421875" style="4" hidden="1" customWidth="1"/>
    <col min="7440" max="7440" width="17.421875" style="4" customWidth="1"/>
    <col min="7441" max="7441" width="16.28125" style="4" customWidth="1"/>
    <col min="7442" max="7442" width="16.00390625" style="4" customWidth="1"/>
    <col min="7443" max="7443" width="15.8515625" style="4" customWidth="1"/>
    <col min="7444" max="7444" width="14.140625" style="4" customWidth="1"/>
    <col min="7445" max="7445" width="30.421875" style="4" customWidth="1"/>
    <col min="7446" max="7447" width="11.421875" style="4" customWidth="1"/>
    <col min="7448" max="7448" width="18.28125" style="4" bestFit="1" customWidth="1"/>
    <col min="7449" max="7638" width="11.421875" style="4" customWidth="1"/>
    <col min="7639" max="7639" width="2.00390625" style="4" customWidth="1"/>
    <col min="7640" max="7640" width="6.7109375" style="4" customWidth="1"/>
    <col min="7641" max="7641" width="11.421875" style="4" hidden="1" customWidth="1"/>
    <col min="7642" max="7642" width="17.57421875" style="4" customWidth="1"/>
    <col min="7643" max="7643" width="11.421875" style="4" hidden="1" customWidth="1"/>
    <col min="7644" max="7644" width="29.00390625" style="4" customWidth="1"/>
    <col min="7645" max="7645" width="17.8515625" style="4" customWidth="1"/>
    <col min="7646" max="7646" width="11.7109375" style="4" customWidth="1"/>
    <col min="7647" max="7647" width="12.8515625" style="4" customWidth="1"/>
    <col min="7648" max="7648" width="12.28125" style="4" customWidth="1"/>
    <col min="7649" max="7649" width="23.00390625" style="4" customWidth="1"/>
    <col min="7650" max="7650" width="11.421875" style="4" hidden="1" customWidth="1"/>
    <col min="7651" max="7651" width="33.421875" style="4" customWidth="1"/>
    <col min="7652" max="7652" width="15.57421875" style="4" customWidth="1"/>
    <col min="7653" max="7653" width="18.7109375" style="4" customWidth="1"/>
    <col min="7654" max="7654" width="10.00390625" style="4" customWidth="1"/>
    <col min="7655" max="7657" width="11.421875" style="4" hidden="1" customWidth="1"/>
    <col min="7658" max="7658" width="14.7109375" style="4" customWidth="1"/>
    <col min="7659" max="7666" width="11.421875" style="4" hidden="1" customWidth="1"/>
    <col min="7667" max="7667" width="15.28125" style="4" customWidth="1"/>
    <col min="7668" max="7675" width="11.421875" style="4" hidden="1" customWidth="1"/>
    <col min="7676" max="7676" width="20.00390625" style="4" customWidth="1"/>
    <col min="7677" max="7679" width="11.421875" style="4" hidden="1" customWidth="1"/>
    <col min="7680" max="7680" width="18.7109375" style="4" customWidth="1"/>
    <col min="7681" max="7681" width="30.7109375" style="4" customWidth="1"/>
    <col min="7682" max="7682" width="17.7109375" style="4" customWidth="1"/>
    <col min="7683" max="7695" width="11.421875" style="4" hidden="1" customWidth="1"/>
    <col min="7696" max="7696" width="17.421875" style="4" customWidth="1"/>
    <col min="7697" max="7697" width="16.28125" style="4" customWidth="1"/>
    <col min="7698" max="7698" width="16.00390625" style="4" customWidth="1"/>
    <col min="7699" max="7699" width="15.8515625" style="4" customWidth="1"/>
    <col min="7700" max="7700" width="14.140625" style="4" customWidth="1"/>
    <col min="7701" max="7701" width="30.421875" style="4" customWidth="1"/>
    <col min="7702" max="7703" width="11.421875" style="4" customWidth="1"/>
    <col min="7704" max="7704" width="18.28125" style="4" bestFit="1" customWidth="1"/>
    <col min="7705" max="7894" width="11.421875" style="4" customWidth="1"/>
    <col min="7895" max="7895" width="2.00390625" style="4" customWidth="1"/>
    <col min="7896" max="7896" width="6.7109375" style="4" customWidth="1"/>
    <col min="7897" max="7897" width="11.421875" style="4" hidden="1" customWidth="1"/>
    <col min="7898" max="7898" width="17.57421875" style="4" customWidth="1"/>
    <col min="7899" max="7899" width="11.421875" style="4" hidden="1" customWidth="1"/>
    <col min="7900" max="7900" width="29.00390625" style="4" customWidth="1"/>
    <col min="7901" max="7901" width="17.8515625" style="4" customWidth="1"/>
    <col min="7902" max="7902" width="11.7109375" style="4" customWidth="1"/>
    <col min="7903" max="7903" width="12.8515625" style="4" customWidth="1"/>
    <col min="7904" max="7904" width="12.28125" style="4" customWidth="1"/>
    <col min="7905" max="7905" width="23.00390625" style="4" customWidth="1"/>
    <col min="7906" max="7906" width="11.421875" style="4" hidden="1" customWidth="1"/>
    <col min="7907" max="7907" width="33.421875" style="4" customWidth="1"/>
    <col min="7908" max="7908" width="15.57421875" style="4" customWidth="1"/>
    <col min="7909" max="7909" width="18.7109375" style="4" customWidth="1"/>
    <col min="7910" max="7910" width="10.00390625" style="4" customWidth="1"/>
    <col min="7911" max="7913" width="11.421875" style="4" hidden="1" customWidth="1"/>
    <col min="7914" max="7914" width="14.7109375" style="4" customWidth="1"/>
    <col min="7915" max="7922" width="11.421875" style="4" hidden="1" customWidth="1"/>
    <col min="7923" max="7923" width="15.28125" style="4" customWidth="1"/>
    <col min="7924" max="7931" width="11.421875" style="4" hidden="1" customWidth="1"/>
    <col min="7932" max="7932" width="20.00390625" style="4" customWidth="1"/>
    <col min="7933" max="7935" width="11.421875" style="4" hidden="1" customWidth="1"/>
    <col min="7936" max="7936" width="18.7109375" style="4" customWidth="1"/>
    <col min="7937" max="7937" width="30.7109375" style="4" customWidth="1"/>
    <col min="7938" max="7938" width="17.7109375" style="4" customWidth="1"/>
    <col min="7939" max="7951" width="11.421875" style="4" hidden="1" customWidth="1"/>
    <col min="7952" max="7952" width="17.421875" style="4" customWidth="1"/>
    <col min="7953" max="7953" width="16.28125" style="4" customWidth="1"/>
    <col min="7954" max="7954" width="16.00390625" style="4" customWidth="1"/>
    <col min="7955" max="7955" width="15.8515625" style="4" customWidth="1"/>
    <col min="7956" max="7956" width="14.140625" style="4" customWidth="1"/>
    <col min="7957" max="7957" width="30.421875" style="4" customWidth="1"/>
    <col min="7958" max="7959" width="11.421875" style="4" customWidth="1"/>
    <col min="7960" max="7960" width="18.28125" style="4" bestFit="1" customWidth="1"/>
    <col min="7961" max="8150" width="11.421875" style="4" customWidth="1"/>
    <col min="8151" max="8151" width="2.00390625" style="4" customWidth="1"/>
    <col min="8152" max="8152" width="6.7109375" style="4" customWidth="1"/>
    <col min="8153" max="8153" width="11.421875" style="4" hidden="1" customWidth="1"/>
    <col min="8154" max="8154" width="17.57421875" style="4" customWidth="1"/>
    <col min="8155" max="8155" width="11.421875" style="4" hidden="1" customWidth="1"/>
    <col min="8156" max="8156" width="29.00390625" style="4" customWidth="1"/>
    <col min="8157" max="8157" width="17.8515625" style="4" customWidth="1"/>
    <col min="8158" max="8158" width="11.7109375" style="4" customWidth="1"/>
    <col min="8159" max="8159" width="12.8515625" style="4" customWidth="1"/>
    <col min="8160" max="8160" width="12.28125" style="4" customWidth="1"/>
    <col min="8161" max="8161" width="23.00390625" style="4" customWidth="1"/>
    <col min="8162" max="8162" width="11.421875" style="4" hidden="1" customWidth="1"/>
    <col min="8163" max="8163" width="33.421875" style="4" customWidth="1"/>
    <col min="8164" max="8164" width="15.57421875" style="4" customWidth="1"/>
    <col min="8165" max="8165" width="18.7109375" style="4" customWidth="1"/>
    <col min="8166" max="8166" width="10.00390625" style="4" customWidth="1"/>
    <col min="8167" max="8169" width="11.421875" style="4" hidden="1" customWidth="1"/>
    <col min="8170" max="8170" width="14.7109375" style="4" customWidth="1"/>
    <col min="8171" max="8178" width="11.421875" style="4" hidden="1" customWidth="1"/>
    <col min="8179" max="8179" width="15.28125" style="4" customWidth="1"/>
    <col min="8180" max="8187" width="11.421875" style="4" hidden="1" customWidth="1"/>
    <col min="8188" max="8188" width="20.00390625" style="4" customWidth="1"/>
    <col min="8189" max="8191" width="11.421875" style="4" hidden="1" customWidth="1"/>
    <col min="8192" max="8192" width="18.7109375" style="4" customWidth="1"/>
    <col min="8193" max="8193" width="30.7109375" style="4" customWidth="1"/>
    <col min="8194" max="8194" width="17.7109375" style="4" customWidth="1"/>
    <col min="8195" max="8207" width="11.421875" style="4" hidden="1" customWidth="1"/>
    <col min="8208" max="8208" width="17.421875" style="4" customWidth="1"/>
    <col min="8209" max="8209" width="16.28125" style="4" customWidth="1"/>
    <col min="8210" max="8210" width="16.00390625" style="4" customWidth="1"/>
    <col min="8211" max="8211" width="15.8515625" style="4" customWidth="1"/>
    <col min="8212" max="8212" width="14.140625" style="4" customWidth="1"/>
    <col min="8213" max="8213" width="30.421875" style="4" customWidth="1"/>
    <col min="8214" max="8215" width="11.421875" style="4" customWidth="1"/>
    <col min="8216" max="8216" width="18.28125" style="4" bestFit="1" customWidth="1"/>
    <col min="8217" max="8406" width="11.421875" style="4" customWidth="1"/>
    <col min="8407" max="8407" width="2.00390625" style="4" customWidth="1"/>
    <col min="8408" max="8408" width="6.7109375" style="4" customWidth="1"/>
    <col min="8409" max="8409" width="11.421875" style="4" hidden="1" customWidth="1"/>
    <col min="8410" max="8410" width="17.57421875" style="4" customWidth="1"/>
    <col min="8411" max="8411" width="11.421875" style="4" hidden="1" customWidth="1"/>
    <col min="8412" max="8412" width="29.00390625" style="4" customWidth="1"/>
    <col min="8413" max="8413" width="17.8515625" style="4" customWidth="1"/>
    <col min="8414" max="8414" width="11.7109375" style="4" customWidth="1"/>
    <col min="8415" max="8415" width="12.8515625" style="4" customWidth="1"/>
    <col min="8416" max="8416" width="12.28125" style="4" customWidth="1"/>
    <col min="8417" max="8417" width="23.00390625" style="4" customWidth="1"/>
    <col min="8418" max="8418" width="11.421875" style="4" hidden="1" customWidth="1"/>
    <col min="8419" max="8419" width="33.421875" style="4" customWidth="1"/>
    <col min="8420" max="8420" width="15.57421875" style="4" customWidth="1"/>
    <col min="8421" max="8421" width="18.7109375" style="4" customWidth="1"/>
    <col min="8422" max="8422" width="10.00390625" style="4" customWidth="1"/>
    <col min="8423" max="8425" width="11.421875" style="4" hidden="1" customWidth="1"/>
    <col min="8426" max="8426" width="14.7109375" style="4" customWidth="1"/>
    <col min="8427" max="8434" width="11.421875" style="4" hidden="1" customWidth="1"/>
    <col min="8435" max="8435" width="15.28125" style="4" customWidth="1"/>
    <col min="8436" max="8443" width="11.421875" style="4" hidden="1" customWidth="1"/>
    <col min="8444" max="8444" width="20.00390625" style="4" customWidth="1"/>
    <col min="8445" max="8447" width="11.421875" style="4" hidden="1" customWidth="1"/>
    <col min="8448" max="8448" width="18.7109375" style="4" customWidth="1"/>
    <col min="8449" max="8449" width="30.7109375" style="4" customWidth="1"/>
    <col min="8450" max="8450" width="17.7109375" style="4" customWidth="1"/>
    <col min="8451" max="8463" width="11.421875" style="4" hidden="1" customWidth="1"/>
    <col min="8464" max="8464" width="17.421875" style="4" customWidth="1"/>
    <col min="8465" max="8465" width="16.28125" style="4" customWidth="1"/>
    <col min="8466" max="8466" width="16.00390625" style="4" customWidth="1"/>
    <col min="8467" max="8467" width="15.8515625" style="4" customWidth="1"/>
    <col min="8468" max="8468" width="14.140625" style="4" customWidth="1"/>
    <col min="8469" max="8469" width="30.421875" style="4" customWidth="1"/>
    <col min="8470" max="8471" width="11.421875" style="4" customWidth="1"/>
    <col min="8472" max="8472" width="18.28125" style="4" bestFit="1" customWidth="1"/>
    <col min="8473" max="8662" width="11.421875" style="4" customWidth="1"/>
    <col min="8663" max="8663" width="2.00390625" style="4" customWidth="1"/>
    <col min="8664" max="8664" width="6.7109375" style="4" customWidth="1"/>
    <col min="8665" max="8665" width="11.421875" style="4" hidden="1" customWidth="1"/>
    <col min="8666" max="8666" width="17.57421875" style="4" customWidth="1"/>
    <col min="8667" max="8667" width="11.421875" style="4" hidden="1" customWidth="1"/>
    <col min="8668" max="8668" width="29.00390625" style="4" customWidth="1"/>
    <col min="8669" max="8669" width="17.8515625" style="4" customWidth="1"/>
    <col min="8670" max="8670" width="11.7109375" style="4" customWidth="1"/>
    <col min="8671" max="8671" width="12.8515625" style="4" customWidth="1"/>
    <col min="8672" max="8672" width="12.28125" style="4" customWidth="1"/>
    <col min="8673" max="8673" width="23.00390625" style="4" customWidth="1"/>
    <col min="8674" max="8674" width="11.421875" style="4" hidden="1" customWidth="1"/>
    <col min="8675" max="8675" width="33.421875" style="4" customWidth="1"/>
    <col min="8676" max="8676" width="15.57421875" style="4" customWidth="1"/>
    <col min="8677" max="8677" width="18.7109375" style="4" customWidth="1"/>
    <col min="8678" max="8678" width="10.00390625" style="4" customWidth="1"/>
    <col min="8679" max="8681" width="11.421875" style="4" hidden="1" customWidth="1"/>
    <col min="8682" max="8682" width="14.7109375" style="4" customWidth="1"/>
    <col min="8683" max="8690" width="11.421875" style="4" hidden="1" customWidth="1"/>
    <col min="8691" max="8691" width="15.28125" style="4" customWidth="1"/>
    <col min="8692" max="8699" width="11.421875" style="4" hidden="1" customWidth="1"/>
    <col min="8700" max="8700" width="20.00390625" style="4" customWidth="1"/>
    <col min="8701" max="8703" width="11.421875" style="4" hidden="1" customWidth="1"/>
    <col min="8704" max="8704" width="18.7109375" style="4" customWidth="1"/>
    <col min="8705" max="8705" width="30.7109375" style="4" customWidth="1"/>
    <col min="8706" max="8706" width="17.7109375" style="4" customWidth="1"/>
    <col min="8707" max="8719" width="11.421875" style="4" hidden="1" customWidth="1"/>
    <col min="8720" max="8720" width="17.421875" style="4" customWidth="1"/>
    <col min="8721" max="8721" width="16.28125" style="4" customWidth="1"/>
    <col min="8722" max="8722" width="16.00390625" style="4" customWidth="1"/>
    <col min="8723" max="8723" width="15.8515625" style="4" customWidth="1"/>
    <col min="8724" max="8724" width="14.140625" style="4" customWidth="1"/>
    <col min="8725" max="8725" width="30.421875" style="4" customWidth="1"/>
    <col min="8726" max="8727" width="11.421875" style="4" customWidth="1"/>
    <col min="8728" max="8728" width="18.28125" style="4" bestFit="1" customWidth="1"/>
    <col min="8729" max="8918" width="11.421875" style="4" customWidth="1"/>
    <col min="8919" max="8919" width="2.00390625" style="4" customWidth="1"/>
    <col min="8920" max="8920" width="6.7109375" style="4" customWidth="1"/>
    <col min="8921" max="8921" width="11.421875" style="4" hidden="1" customWidth="1"/>
    <col min="8922" max="8922" width="17.57421875" style="4" customWidth="1"/>
    <col min="8923" max="8923" width="11.421875" style="4" hidden="1" customWidth="1"/>
    <col min="8924" max="8924" width="29.00390625" style="4" customWidth="1"/>
    <col min="8925" max="8925" width="17.8515625" style="4" customWidth="1"/>
    <col min="8926" max="8926" width="11.7109375" style="4" customWidth="1"/>
    <col min="8927" max="8927" width="12.8515625" style="4" customWidth="1"/>
    <col min="8928" max="8928" width="12.28125" style="4" customWidth="1"/>
    <col min="8929" max="8929" width="23.00390625" style="4" customWidth="1"/>
    <col min="8930" max="8930" width="11.421875" style="4" hidden="1" customWidth="1"/>
    <col min="8931" max="8931" width="33.421875" style="4" customWidth="1"/>
    <col min="8932" max="8932" width="15.57421875" style="4" customWidth="1"/>
    <col min="8933" max="8933" width="18.7109375" style="4" customWidth="1"/>
    <col min="8934" max="8934" width="10.00390625" style="4" customWidth="1"/>
    <col min="8935" max="8937" width="11.421875" style="4" hidden="1" customWidth="1"/>
    <col min="8938" max="8938" width="14.7109375" style="4" customWidth="1"/>
    <col min="8939" max="8946" width="11.421875" style="4" hidden="1" customWidth="1"/>
    <col min="8947" max="8947" width="15.28125" style="4" customWidth="1"/>
    <col min="8948" max="8955" width="11.421875" style="4" hidden="1" customWidth="1"/>
    <col min="8956" max="8956" width="20.00390625" style="4" customWidth="1"/>
    <col min="8957" max="8959" width="11.421875" style="4" hidden="1" customWidth="1"/>
    <col min="8960" max="8960" width="18.7109375" style="4" customWidth="1"/>
    <col min="8961" max="8961" width="30.7109375" style="4" customWidth="1"/>
    <col min="8962" max="8962" width="17.7109375" style="4" customWidth="1"/>
    <col min="8963" max="8975" width="11.421875" style="4" hidden="1" customWidth="1"/>
    <col min="8976" max="8976" width="17.421875" style="4" customWidth="1"/>
    <col min="8977" max="8977" width="16.28125" style="4" customWidth="1"/>
    <col min="8978" max="8978" width="16.00390625" style="4" customWidth="1"/>
    <col min="8979" max="8979" width="15.8515625" style="4" customWidth="1"/>
    <col min="8980" max="8980" width="14.140625" style="4" customWidth="1"/>
    <col min="8981" max="8981" width="30.421875" style="4" customWidth="1"/>
    <col min="8982" max="8983" width="11.421875" style="4" customWidth="1"/>
    <col min="8984" max="8984" width="18.28125" style="4" bestFit="1" customWidth="1"/>
    <col min="8985" max="9174" width="11.421875" style="4" customWidth="1"/>
    <col min="9175" max="9175" width="2.00390625" style="4" customWidth="1"/>
    <col min="9176" max="9176" width="6.7109375" style="4" customWidth="1"/>
    <col min="9177" max="9177" width="11.421875" style="4" hidden="1" customWidth="1"/>
    <col min="9178" max="9178" width="17.57421875" style="4" customWidth="1"/>
    <col min="9179" max="9179" width="11.421875" style="4" hidden="1" customWidth="1"/>
    <col min="9180" max="9180" width="29.00390625" style="4" customWidth="1"/>
    <col min="9181" max="9181" width="17.8515625" style="4" customWidth="1"/>
    <col min="9182" max="9182" width="11.7109375" style="4" customWidth="1"/>
    <col min="9183" max="9183" width="12.8515625" style="4" customWidth="1"/>
    <col min="9184" max="9184" width="12.28125" style="4" customWidth="1"/>
    <col min="9185" max="9185" width="23.00390625" style="4" customWidth="1"/>
    <col min="9186" max="9186" width="11.421875" style="4" hidden="1" customWidth="1"/>
    <col min="9187" max="9187" width="33.421875" style="4" customWidth="1"/>
    <col min="9188" max="9188" width="15.57421875" style="4" customWidth="1"/>
    <col min="9189" max="9189" width="18.7109375" style="4" customWidth="1"/>
    <col min="9190" max="9190" width="10.00390625" style="4" customWidth="1"/>
    <col min="9191" max="9193" width="11.421875" style="4" hidden="1" customWidth="1"/>
    <col min="9194" max="9194" width="14.7109375" style="4" customWidth="1"/>
    <col min="9195" max="9202" width="11.421875" style="4" hidden="1" customWidth="1"/>
    <col min="9203" max="9203" width="15.28125" style="4" customWidth="1"/>
    <col min="9204" max="9211" width="11.421875" style="4" hidden="1" customWidth="1"/>
    <col min="9212" max="9212" width="20.00390625" style="4" customWidth="1"/>
    <col min="9213" max="9215" width="11.421875" style="4" hidden="1" customWidth="1"/>
    <col min="9216" max="9216" width="18.7109375" style="4" customWidth="1"/>
    <col min="9217" max="9217" width="30.7109375" style="4" customWidth="1"/>
    <col min="9218" max="9218" width="17.7109375" style="4" customWidth="1"/>
    <col min="9219" max="9231" width="11.421875" style="4" hidden="1" customWidth="1"/>
    <col min="9232" max="9232" width="17.421875" style="4" customWidth="1"/>
    <col min="9233" max="9233" width="16.28125" style="4" customWidth="1"/>
    <col min="9234" max="9234" width="16.00390625" style="4" customWidth="1"/>
    <col min="9235" max="9235" width="15.8515625" style="4" customWidth="1"/>
    <col min="9236" max="9236" width="14.140625" style="4" customWidth="1"/>
    <col min="9237" max="9237" width="30.421875" style="4" customWidth="1"/>
    <col min="9238" max="9239" width="11.421875" style="4" customWidth="1"/>
    <col min="9240" max="9240" width="18.28125" style="4" bestFit="1" customWidth="1"/>
    <col min="9241" max="9430" width="11.421875" style="4" customWidth="1"/>
    <col min="9431" max="9431" width="2.00390625" style="4" customWidth="1"/>
    <col min="9432" max="9432" width="6.7109375" style="4" customWidth="1"/>
    <col min="9433" max="9433" width="11.421875" style="4" hidden="1" customWidth="1"/>
    <col min="9434" max="9434" width="17.57421875" style="4" customWidth="1"/>
    <col min="9435" max="9435" width="11.421875" style="4" hidden="1" customWidth="1"/>
    <col min="9436" max="9436" width="29.00390625" style="4" customWidth="1"/>
    <col min="9437" max="9437" width="17.8515625" style="4" customWidth="1"/>
    <col min="9438" max="9438" width="11.7109375" style="4" customWidth="1"/>
    <col min="9439" max="9439" width="12.8515625" style="4" customWidth="1"/>
    <col min="9440" max="9440" width="12.28125" style="4" customWidth="1"/>
    <col min="9441" max="9441" width="23.00390625" style="4" customWidth="1"/>
    <col min="9442" max="9442" width="11.421875" style="4" hidden="1" customWidth="1"/>
    <col min="9443" max="9443" width="33.421875" style="4" customWidth="1"/>
    <col min="9444" max="9444" width="15.57421875" style="4" customWidth="1"/>
    <col min="9445" max="9445" width="18.7109375" style="4" customWidth="1"/>
    <col min="9446" max="9446" width="10.00390625" style="4" customWidth="1"/>
    <col min="9447" max="9449" width="11.421875" style="4" hidden="1" customWidth="1"/>
    <col min="9450" max="9450" width="14.7109375" style="4" customWidth="1"/>
    <col min="9451" max="9458" width="11.421875" style="4" hidden="1" customWidth="1"/>
    <col min="9459" max="9459" width="15.28125" style="4" customWidth="1"/>
    <col min="9460" max="9467" width="11.421875" style="4" hidden="1" customWidth="1"/>
    <col min="9468" max="9468" width="20.00390625" style="4" customWidth="1"/>
    <col min="9469" max="9471" width="11.421875" style="4" hidden="1" customWidth="1"/>
    <col min="9472" max="9472" width="18.7109375" style="4" customWidth="1"/>
    <col min="9473" max="9473" width="30.7109375" style="4" customWidth="1"/>
    <col min="9474" max="9474" width="17.7109375" style="4" customWidth="1"/>
    <col min="9475" max="9487" width="11.421875" style="4" hidden="1" customWidth="1"/>
    <col min="9488" max="9488" width="17.421875" style="4" customWidth="1"/>
    <col min="9489" max="9489" width="16.28125" style="4" customWidth="1"/>
    <col min="9490" max="9490" width="16.00390625" style="4" customWidth="1"/>
    <col min="9491" max="9491" width="15.8515625" style="4" customWidth="1"/>
    <col min="9492" max="9492" width="14.140625" style="4" customWidth="1"/>
    <col min="9493" max="9493" width="30.421875" style="4" customWidth="1"/>
    <col min="9494" max="9495" width="11.421875" style="4" customWidth="1"/>
    <col min="9496" max="9496" width="18.28125" style="4" bestFit="1" customWidth="1"/>
    <col min="9497" max="9686" width="11.421875" style="4" customWidth="1"/>
    <col min="9687" max="9687" width="2.00390625" style="4" customWidth="1"/>
    <col min="9688" max="9688" width="6.7109375" style="4" customWidth="1"/>
    <col min="9689" max="9689" width="11.421875" style="4" hidden="1" customWidth="1"/>
    <col min="9690" max="9690" width="17.57421875" style="4" customWidth="1"/>
    <col min="9691" max="9691" width="11.421875" style="4" hidden="1" customWidth="1"/>
    <col min="9692" max="9692" width="29.00390625" style="4" customWidth="1"/>
    <col min="9693" max="9693" width="17.8515625" style="4" customWidth="1"/>
    <col min="9694" max="9694" width="11.7109375" style="4" customWidth="1"/>
    <col min="9695" max="9695" width="12.8515625" style="4" customWidth="1"/>
    <col min="9696" max="9696" width="12.28125" style="4" customWidth="1"/>
    <col min="9697" max="9697" width="23.00390625" style="4" customWidth="1"/>
    <col min="9698" max="9698" width="11.421875" style="4" hidden="1" customWidth="1"/>
    <col min="9699" max="9699" width="33.421875" style="4" customWidth="1"/>
    <col min="9700" max="9700" width="15.57421875" style="4" customWidth="1"/>
    <col min="9701" max="9701" width="18.7109375" style="4" customWidth="1"/>
    <col min="9702" max="9702" width="10.00390625" style="4" customWidth="1"/>
    <col min="9703" max="9705" width="11.421875" style="4" hidden="1" customWidth="1"/>
    <col min="9706" max="9706" width="14.7109375" style="4" customWidth="1"/>
    <col min="9707" max="9714" width="11.421875" style="4" hidden="1" customWidth="1"/>
    <col min="9715" max="9715" width="15.28125" style="4" customWidth="1"/>
    <col min="9716" max="9723" width="11.421875" style="4" hidden="1" customWidth="1"/>
    <col min="9724" max="9724" width="20.00390625" style="4" customWidth="1"/>
    <col min="9725" max="9727" width="11.421875" style="4" hidden="1" customWidth="1"/>
    <col min="9728" max="9728" width="18.7109375" style="4" customWidth="1"/>
    <col min="9729" max="9729" width="30.7109375" style="4" customWidth="1"/>
    <col min="9730" max="9730" width="17.7109375" style="4" customWidth="1"/>
    <col min="9731" max="9743" width="11.421875" style="4" hidden="1" customWidth="1"/>
    <col min="9744" max="9744" width="17.421875" style="4" customWidth="1"/>
    <col min="9745" max="9745" width="16.28125" style="4" customWidth="1"/>
    <col min="9746" max="9746" width="16.00390625" style="4" customWidth="1"/>
    <col min="9747" max="9747" width="15.8515625" style="4" customWidth="1"/>
    <col min="9748" max="9748" width="14.140625" style="4" customWidth="1"/>
    <col min="9749" max="9749" width="30.421875" style="4" customWidth="1"/>
    <col min="9750" max="9751" width="11.421875" style="4" customWidth="1"/>
    <col min="9752" max="9752" width="18.28125" style="4" bestFit="1" customWidth="1"/>
    <col min="9753" max="9942" width="11.421875" style="4" customWidth="1"/>
    <col min="9943" max="9943" width="2.00390625" style="4" customWidth="1"/>
    <col min="9944" max="9944" width="6.7109375" style="4" customWidth="1"/>
    <col min="9945" max="9945" width="11.421875" style="4" hidden="1" customWidth="1"/>
    <col min="9946" max="9946" width="17.57421875" style="4" customWidth="1"/>
    <col min="9947" max="9947" width="11.421875" style="4" hidden="1" customWidth="1"/>
    <col min="9948" max="9948" width="29.00390625" style="4" customWidth="1"/>
    <col min="9949" max="9949" width="17.8515625" style="4" customWidth="1"/>
    <col min="9950" max="9950" width="11.7109375" style="4" customWidth="1"/>
    <col min="9951" max="9951" width="12.8515625" style="4" customWidth="1"/>
    <col min="9952" max="9952" width="12.28125" style="4" customWidth="1"/>
    <col min="9953" max="9953" width="23.00390625" style="4" customWidth="1"/>
    <col min="9954" max="9954" width="11.421875" style="4" hidden="1" customWidth="1"/>
    <col min="9955" max="9955" width="33.421875" style="4" customWidth="1"/>
    <col min="9956" max="9956" width="15.57421875" style="4" customWidth="1"/>
    <col min="9957" max="9957" width="18.7109375" style="4" customWidth="1"/>
    <col min="9958" max="9958" width="10.00390625" style="4" customWidth="1"/>
    <col min="9959" max="9961" width="11.421875" style="4" hidden="1" customWidth="1"/>
    <col min="9962" max="9962" width="14.7109375" style="4" customWidth="1"/>
    <col min="9963" max="9970" width="11.421875" style="4" hidden="1" customWidth="1"/>
    <col min="9971" max="9971" width="15.28125" style="4" customWidth="1"/>
    <col min="9972" max="9979" width="11.421875" style="4" hidden="1" customWidth="1"/>
    <col min="9980" max="9980" width="20.00390625" style="4" customWidth="1"/>
    <col min="9981" max="9983" width="11.421875" style="4" hidden="1" customWidth="1"/>
    <col min="9984" max="9984" width="18.7109375" style="4" customWidth="1"/>
    <col min="9985" max="9985" width="30.7109375" style="4" customWidth="1"/>
    <col min="9986" max="9986" width="17.7109375" style="4" customWidth="1"/>
    <col min="9987" max="9999" width="11.421875" style="4" hidden="1" customWidth="1"/>
    <col min="10000" max="10000" width="17.421875" style="4" customWidth="1"/>
    <col min="10001" max="10001" width="16.28125" style="4" customWidth="1"/>
    <col min="10002" max="10002" width="16.00390625" style="4" customWidth="1"/>
    <col min="10003" max="10003" width="15.8515625" style="4" customWidth="1"/>
    <col min="10004" max="10004" width="14.140625" style="4" customWidth="1"/>
    <col min="10005" max="10005" width="30.421875" style="4" customWidth="1"/>
    <col min="10006" max="10007" width="11.421875" style="4" customWidth="1"/>
    <col min="10008" max="10008" width="18.28125" style="4" bestFit="1" customWidth="1"/>
    <col min="10009" max="10198" width="11.421875" style="4" customWidth="1"/>
    <col min="10199" max="10199" width="2.00390625" style="4" customWidth="1"/>
    <col min="10200" max="10200" width="6.7109375" style="4" customWidth="1"/>
    <col min="10201" max="10201" width="11.421875" style="4" hidden="1" customWidth="1"/>
    <col min="10202" max="10202" width="17.57421875" style="4" customWidth="1"/>
    <col min="10203" max="10203" width="11.421875" style="4" hidden="1" customWidth="1"/>
    <col min="10204" max="10204" width="29.00390625" style="4" customWidth="1"/>
    <col min="10205" max="10205" width="17.8515625" style="4" customWidth="1"/>
    <col min="10206" max="10206" width="11.7109375" style="4" customWidth="1"/>
    <col min="10207" max="10207" width="12.8515625" style="4" customWidth="1"/>
    <col min="10208" max="10208" width="12.28125" style="4" customWidth="1"/>
    <col min="10209" max="10209" width="23.00390625" style="4" customWidth="1"/>
    <col min="10210" max="10210" width="11.421875" style="4" hidden="1" customWidth="1"/>
    <col min="10211" max="10211" width="33.421875" style="4" customWidth="1"/>
    <col min="10212" max="10212" width="15.57421875" style="4" customWidth="1"/>
    <col min="10213" max="10213" width="18.7109375" style="4" customWidth="1"/>
    <col min="10214" max="10214" width="10.00390625" style="4" customWidth="1"/>
    <col min="10215" max="10217" width="11.421875" style="4" hidden="1" customWidth="1"/>
    <col min="10218" max="10218" width="14.7109375" style="4" customWidth="1"/>
    <col min="10219" max="10226" width="11.421875" style="4" hidden="1" customWidth="1"/>
    <col min="10227" max="10227" width="15.28125" style="4" customWidth="1"/>
    <col min="10228" max="10235" width="11.421875" style="4" hidden="1" customWidth="1"/>
    <col min="10236" max="10236" width="20.00390625" style="4" customWidth="1"/>
    <col min="10237" max="10239" width="11.421875" style="4" hidden="1" customWidth="1"/>
    <col min="10240" max="10240" width="18.7109375" style="4" customWidth="1"/>
    <col min="10241" max="10241" width="30.7109375" style="4" customWidth="1"/>
    <col min="10242" max="10242" width="17.7109375" style="4" customWidth="1"/>
    <col min="10243" max="10255" width="11.421875" style="4" hidden="1" customWidth="1"/>
    <col min="10256" max="10256" width="17.421875" style="4" customWidth="1"/>
    <col min="10257" max="10257" width="16.28125" style="4" customWidth="1"/>
    <col min="10258" max="10258" width="16.00390625" style="4" customWidth="1"/>
    <col min="10259" max="10259" width="15.8515625" style="4" customWidth="1"/>
    <col min="10260" max="10260" width="14.140625" style="4" customWidth="1"/>
    <col min="10261" max="10261" width="30.421875" style="4" customWidth="1"/>
    <col min="10262" max="10263" width="11.421875" style="4" customWidth="1"/>
    <col min="10264" max="10264" width="18.28125" style="4" bestFit="1" customWidth="1"/>
    <col min="10265" max="10454" width="11.421875" style="4" customWidth="1"/>
    <col min="10455" max="10455" width="2.00390625" style="4" customWidth="1"/>
    <col min="10456" max="10456" width="6.7109375" style="4" customWidth="1"/>
    <col min="10457" max="10457" width="11.421875" style="4" hidden="1" customWidth="1"/>
    <col min="10458" max="10458" width="17.57421875" style="4" customWidth="1"/>
    <col min="10459" max="10459" width="11.421875" style="4" hidden="1" customWidth="1"/>
    <col min="10460" max="10460" width="29.00390625" style="4" customWidth="1"/>
    <col min="10461" max="10461" width="17.8515625" style="4" customWidth="1"/>
    <col min="10462" max="10462" width="11.7109375" style="4" customWidth="1"/>
    <col min="10463" max="10463" width="12.8515625" style="4" customWidth="1"/>
    <col min="10464" max="10464" width="12.28125" style="4" customWidth="1"/>
    <col min="10465" max="10465" width="23.00390625" style="4" customWidth="1"/>
    <col min="10466" max="10466" width="11.421875" style="4" hidden="1" customWidth="1"/>
    <col min="10467" max="10467" width="33.421875" style="4" customWidth="1"/>
    <col min="10468" max="10468" width="15.57421875" style="4" customWidth="1"/>
    <col min="10469" max="10469" width="18.7109375" style="4" customWidth="1"/>
    <col min="10470" max="10470" width="10.00390625" style="4" customWidth="1"/>
    <col min="10471" max="10473" width="11.421875" style="4" hidden="1" customWidth="1"/>
    <col min="10474" max="10474" width="14.7109375" style="4" customWidth="1"/>
    <col min="10475" max="10482" width="11.421875" style="4" hidden="1" customWidth="1"/>
    <col min="10483" max="10483" width="15.28125" style="4" customWidth="1"/>
    <col min="10484" max="10491" width="11.421875" style="4" hidden="1" customWidth="1"/>
    <col min="10492" max="10492" width="20.00390625" style="4" customWidth="1"/>
    <col min="10493" max="10495" width="11.421875" style="4" hidden="1" customWidth="1"/>
    <col min="10496" max="10496" width="18.7109375" style="4" customWidth="1"/>
    <col min="10497" max="10497" width="30.7109375" style="4" customWidth="1"/>
    <col min="10498" max="10498" width="17.7109375" style="4" customWidth="1"/>
    <col min="10499" max="10511" width="11.421875" style="4" hidden="1" customWidth="1"/>
    <col min="10512" max="10512" width="17.421875" style="4" customWidth="1"/>
    <col min="10513" max="10513" width="16.28125" style="4" customWidth="1"/>
    <col min="10514" max="10514" width="16.00390625" style="4" customWidth="1"/>
    <col min="10515" max="10515" width="15.8515625" style="4" customWidth="1"/>
    <col min="10516" max="10516" width="14.140625" style="4" customWidth="1"/>
    <col min="10517" max="10517" width="30.421875" style="4" customWidth="1"/>
    <col min="10518" max="10519" width="11.421875" style="4" customWidth="1"/>
    <col min="10520" max="10520" width="18.28125" style="4" bestFit="1" customWidth="1"/>
    <col min="10521" max="10710" width="11.421875" style="4" customWidth="1"/>
    <col min="10711" max="10711" width="2.00390625" style="4" customWidth="1"/>
    <col min="10712" max="10712" width="6.7109375" style="4" customWidth="1"/>
    <col min="10713" max="10713" width="11.421875" style="4" hidden="1" customWidth="1"/>
    <col min="10714" max="10714" width="17.57421875" style="4" customWidth="1"/>
    <col min="10715" max="10715" width="11.421875" style="4" hidden="1" customWidth="1"/>
    <col min="10716" max="10716" width="29.00390625" style="4" customWidth="1"/>
    <col min="10717" max="10717" width="17.8515625" style="4" customWidth="1"/>
    <col min="10718" max="10718" width="11.7109375" style="4" customWidth="1"/>
    <col min="10719" max="10719" width="12.8515625" style="4" customWidth="1"/>
    <col min="10720" max="10720" width="12.28125" style="4" customWidth="1"/>
    <col min="10721" max="10721" width="23.00390625" style="4" customWidth="1"/>
    <col min="10722" max="10722" width="11.421875" style="4" hidden="1" customWidth="1"/>
    <col min="10723" max="10723" width="33.421875" style="4" customWidth="1"/>
    <col min="10724" max="10724" width="15.57421875" style="4" customWidth="1"/>
    <col min="10725" max="10725" width="18.7109375" style="4" customWidth="1"/>
    <col min="10726" max="10726" width="10.00390625" style="4" customWidth="1"/>
    <col min="10727" max="10729" width="11.421875" style="4" hidden="1" customWidth="1"/>
    <col min="10730" max="10730" width="14.7109375" style="4" customWidth="1"/>
    <col min="10731" max="10738" width="11.421875" style="4" hidden="1" customWidth="1"/>
    <col min="10739" max="10739" width="15.28125" style="4" customWidth="1"/>
    <col min="10740" max="10747" width="11.421875" style="4" hidden="1" customWidth="1"/>
    <col min="10748" max="10748" width="20.00390625" style="4" customWidth="1"/>
    <col min="10749" max="10751" width="11.421875" style="4" hidden="1" customWidth="1"/>
    <col min="10752" max="10752" width="18.7109375" style="4" customWidth="1"/>
    <col min="10753" max="10753" width="30.7109375" style="4" customWidth="1"/>
    <col min="10754" max="10754" width="17.7109375" style="4" customWidth="1"/>
    <col min="10755" max="10767" width="11.421875" style="4" hidden="1" customWidth="1"/>
    <col min="10768" max="10768" width="17.421875" style="4" customWidth="1"/>
    <col min="10769" max="10769" width="16.28125" style="4" customWidth="1"/>
    <col min="10770" max="10770" width="16.00390625" style="4" customWidth="1"/>
    <col min="10771" max="10771" width="15.8515625" style="4" customWidth="1"/>
    <col min="10772" max="10772" width="14.140625" style="4" customWidth="1"/>
    <col min="10773" max="10773" width="30.421875" style="4" customWidth="1"/>
    <col min="10774" max="10775" width="11.421875" style="4" customWidth="1"/>
    <col min="10776" max="10776" width="18.28125" style="4" bestFit="1" customWidth="1"/>
    <col min="10777" max="10966" width="11.421875" style="4" customWidth="1"/>
    <col min="10967" max="10967" width="2.00390625" style="4" customWidth="1"/>
    <col min="10968" max="10968" width="6.7109375" style="4" customWidth="1"/>
    <col min="10969" max="10969" width="11.421875" style="4" hidden="1" customWidth="1"/>
    <col min="10970" max="10970" width="17.57421875" style="4" customWidth="1"/>
    <col min="10971" max="10971" width="11.421875" style="4" hidden="1" customWidth="1"/>
    <col min="10972" max="10972" width="29.00390625" style="4" customWidth="1"/>
    <col min="10973" max="10973" width="17.8515625" style="4" customWidth="1"/>
    <col min="10974" max="10974" width="11.7109375" style="4" customWidth="1"/>
    <col min="10975" max="10975" width="12.8515625" style="4" customWidth="1"/>
    <col min="10976" max="10976" width="12.28125" style="4" customWidth="1"/>
    <col min="10977" max="10977" width="23.00390625" style="4" customWidth="1"/>
    <col min="10978" max="10978" width="11.421875" style="4" hidden="1" customWidth="1"/>
    <col min="10979" max="10979" width="33.421875" style="4" customWidth="1"/>
    <col min="10980" max="10980" width="15.57421875" style="4" customWidth="1"/>
    <col min="10981" max="10981" width="18.7109375" style="4" customWidth="1"/>
    <col min="10982" max="10982" width="10.00390625" style="4" customWidth="1"/>
    <col min="10983" max="10985" width="11.421875" style="4" hidden="1" customWidth="1"/>
    <col min="10986" max="10986" width="14.7109375" style="4" customWidth="1"/>
    <col min="10987" max="10994" width="11.421875" style="4" hidden="1" customWidth="1"/>
    <col min="10995" max="10995" width="15.28125" style="4" customWidth="1"/>
    <col min="10996" max="11003" width="11.421875" style="4" hidden="1" customWidth="1"/>
    <col min="11004" max="11004" width="20.00390625" style="4" customWidth="1"/>
    <col min="11005" max="11007" width="11.421875" style="4" hidden="1" customWidth="1"/>
    <col min="11008" max="11008" width="18.7109375" style="4" customWidth="1"/>
    <col min="11009" max="11009" width="30.7109375" style="4" customWidth="1"/>
    <col min="11010" max="11010" width="17.7109375" style="4" customWidth="1"/>
    <col min="11011" max="11023" width="11.421875" style="4" hidden="1" customWidth="1"/>
    <col min="11024" max="11024" width="17.421875" style="4" customWidth="1"/>
    <col min="11025" max="11025" width="16.28125" style="4" customWidth="1"/>
    <col min="11026" max="11026" width="16.00390625" style="4" customWidth="1"/>
    <col min="11027" max="11027" width="15.8515625" style="4" customWidth="1"/>
    <col min="11028" max="11028" width="14.140625" style="4" customWidth="1"/>
    <col min="11029" max="11029" width="30.421875" style="4" customWidth="1"/>
    <col min="11030" max="11031" width="11.421875" style="4" customWidth="1"/>
    <col min="11032" max="11032" width="18.28125" style="4" bestFit="1" customWidth="1"/>
    <col min="11033" max="11222" width="11.421875" style="4" customWidth="1"/>
    <col min="11223" max="11223" width="2.00390625" style="4" customWidth="1"/>
    <col min="11224" max="11224" width="6.7109375" style="4" customWidth="1"/>
    <col min="11225" max="11225" width="11.421875" style="4" hidden="1" customWidth="1"/>
    <col min="11226" max="11226" width="17.57421875" style="4" customWidth="1"/>
    <col min="11227" max="11227" width="11.421875" style="4" hidden="1" customWidth="1"/>
    <col min="11228" max="11228" width="29.00390625" style="4" customWidth="1"/>
    <col min="11229" max="11229" width="17.8515625" style="4" customWidth="1"/>
    <col min="11230" max="11230" width="11.7109375" style="4" customWidth="1"/>
    <col min="11231" max="11231" width="12.8515625" style="4" customWidth="1"/>
    <col min="11232" max="11232" width="12.28125" style="4" customWidth="1"/>
    <col min="11233" max="11233" width="23.00390625" style="4" customWidth="1"/>
    <col min="11234" max="11234" width="11.421875" style="4" hidden="1" customWidth="1"/>
    <col min="11235" max="11235" width="33.421875" style="4" customWidth="1"/>
    <col min="11236" max="11236" width="15.57421875" style="4" customWidth="1"/>
    <col min="11237" max="11237" width="18.7109375" style="4" customWidth="1"/>
    <col min="11238" max="11238" width="10.00390625" style="4" customWidth="1"/>
    <col min="11239" max="11241" width="11.421875" style="4" hidden="1" customWidth="1"/>
    <col min="11242" max="11242" width="14.7109375" style="4" customWidth="1"/>
    <col min="11243" max="11250" width="11.421875" style="4" hidden="1" customWidth="1"/>
    <col min="11251" max="11251" width="15.28125" style="4" customWidth="1"/>
    <col min="11252" max="11259" width="11.421875" style="4" hidden="1" customWidth="1"/>
    <col min="11260" max="11260" width="20.00390625" style="4" customWidth="1"/>
    <col min="11261" max="11263" width="11.421875" style="4" hidden="1" customWidth="1"/>
    <col min="11264" max="11264" width="18.7109375" style="4" customWidth="1"/>
    <col min="11265" max="11265" width="30.7109375" style="4" customWidth="1"/>
    <col min="11266" max="11266" width="17.7109375" style="4" customWidth="1"/>
    <col min="11267" max="11279" width="11.421875" style="4" hidden="1" customWidth="1"/>
    <col min="11280" max="11280" width="17.421875" style="4" customWidth="1"/>
    <col min="11281" max="11281" width="16.28125" style="4" customWidth="1"/>
    <col min="11282" max="11282" width="16.00390625" style="4" customWidth="1"/>
    <col min="11283" max="11283" width="15.8515625" style="4" customWidth="1"/>
    <col min="11284" max="11284" width="14.140625" style="4" customWidth="1"/>
    <col min="11285" max="11285" width="30.421875" style="4" customWidth="1"/>
    <col min="11286" max="11287" width="11.421875" style="4" customWidth="1"/>
    <col min="11288" max="11288" width="18.28125" style="4" bestFit="1" customWidth="1"/>
    <col min="11289" max="11478" width="11.421875" style="4" customWidth="1"/>
    <col min="11479" max="11479" width="2.00390625" style="4" customWidth="1"/>
    <col min="11480" max="11480" width="6.7109375" style="4" customWidth="1"/>
    <col min="11481" max="11481" width="11.421875" style="4" hidden="1" customWidth="1"/>
    <col min="11482" max="11482" width="17.57421875" style="4" customWidth="1"/>
    <col min="11483" max="11483" width="11.421875" style="4" hidden="1" customWidth="1"/>
    <col min="11484" max="11484" width="29.00390625" style="4" customWidth="1"/>
    <col min="11485" max="11485" width="17.8515625" style="4" customWidth="1"/>
    <col min="11486" max="11486" width="11.7109375" style="4" customWidth="1"/>
    <col min="11487" max="11487" width="12.8515625" style="4" customWidth="1"/>
    <col min="11488" max="11488" width="12.28125" style="4" customWidth="1"/>
    <col min="11489" max="11489" width="23.00390625" style="4" customWidth="1"/>
    <col min="11490" max="11490" width="11.421875" style="4" hidden="1" customWidth="1"/>
    <col min="11491" max="11491" width="33.421875" style="4" customWidth="1"/>
    <col min="11492" max="11492" width="15.57421875" style="4" customWidth="1"/>
    <col min="11493" max="11493" width="18.7109375" style="4" customWidth="1"/>
    <col min="11494" max="11494" width="10.00390625" style="4" customWidth="1"/>
    <col min="11495" max="11497" width="11.421875" style="4" hidden="1" customWidth="1"/>
    <col min="11498" max="11498" width="14.7109375" style="4" customWidth="1"/>
    <col min="11499" max="11506" width="11.421875" style="4" hidden="1" customWidth="1"/>
    <col min="11507" max="11507" width="15.28125" style="4" customWidth="1"/>
    <col min="11508" max="11515" width="11.421875" style="4" hidden="1" customWidth="1"/>
    <col min="11516" max="11516" width="20.00390625" style="4" customWidth="1"/>
    <col min="11517" max="11519" width="11.421875" style="4" hidden="1" customWidth="1"/>
    <col min="11520" max="11520" width="18.7109375" style="4" customWidth="1"/>
    <col min="11521" max="11521" width="30.7109375" style="4" customWidth="1"/>
    <col min="11522" max="11522" width="17.7109375" style="4" customWidth="1"/>
    <col min="11523" max="11535" width="11.421875" style="4" hidden="1" customWidth="1"/>
    <col min="11536" max="11536" width="17.421875" style="4" customWidth="1"/>
    <col min="11537" max="11537" width="16.28125" style="4" customWidth="1"/>
    <col min="11538" max="11538" width="16.00390625" style="4" customWidth="1"/>
    <col min="11539" max="11539" width="15.8515625" style="4" customWidth="1"/>
    <col min="11540" max="11540" width="14.140625" style="4" customWidth="1"/>
    <col min="11541" max="11541" width="30.421875" style="4" customWidth="1"/>
    <col min="11542" max="11543" width="11.421875" style="4" customWidth="1"/>
    <col min="11544" max="11544" width="18.28125" style="4" bestFit="1" customWidth="1"/>
    <col min="11545" max="11734" width="11.421875" style="4" customWidth="1"/>
    <col min="11735" max="11735" width="2.00390625" style="4" customWidth="1"/>
    <col min="11736" max="11736" width="6.7109375" style="4" customWidth="1"/>
    <col min="11737" max="11737" width="11.421875" style="4" hidden="1" customWidth="1"/>
    <col min="11738" max="11738" width="17.57421875" style="4" customWidth="1"/>
    <col min="11739" max="11739" width="11.421875" style="4" hidden="1" customWidth="1"/>
    <col min="11740" max="11740" width="29.00390625" style="4" customWidth="1"/>
    <col min="11741" max="11741" width="17.8515625" style="4" customWidth="1"/>
    <col min="11742" max="11742" width="11.7109375" style="4" customWidth="1"/>
    <col min="11743" max="11743" width="12.8515625" style="4" customWidth="1"/>
    <col min="11744" max="11744" width="12.28125" style="4" customWidth="1"/>
    <col min="11745" max="11745" width="23.00390625" style="4" customWidth="1"/>
    <col min="11746" max="11746" width="11.421875" style="4" hidden="1" customWidth="1"/>
    <col min="11747" max="11747" width="33.421875" style="4" customWidth="1"/>
    <col min="11748" max="11748" width="15.57421875" style="4" customWidth="1"/>
    <col min="11749" max="11749" width="18.7109375" style="4" customWidth="1"/>
    <col min="11750" max="11750" width="10.00390625" style="4" customWidth="1"/>
    <col min="11751" max="11753" width="11.421875" style="4" hidden="1" customWidth="1"/>
    <col min="11754" max="11754" width="14.7109375" style="4" customWidth="1"/>
    <col min="11755" max="11762" width="11.421875" style="4" hidden="1" customWidth="1"/>
    <col min="11763" max="11763" width="15.28125" style="4" customWidth="1"/>
    <col min="11764" max="11771" width="11.421875" style="4" hidden="1" customWidth="1"/>
    <col min="11772" max="11772" width="20.00390625" style="4" customWidth="1"/>
    <col min="11773" max="11775" width="11.421875" style="4" hidden="1" customWidth="1"/>
    <col min="11776" max="11776" width="18.7109375" style="4" customWidth="1"/>
    <col min="11777" max="11777" width="30.7109375" style="4" customWidth="1"/>
    <col min="11778" max="11778" width="17.7109375" style="4" customWidth="1"/>
    <col min="11779" max="11791" width="11.421875" style="4" hidden="1" customWidth="1"/>
    <col min="11792" max="11792" width="17.421875" style="4" customWidth="1"/>
    <col min="11793" max="11793" width="16.28125" style="4" customWidth="1"/>
    <col min="11794" max="11794" width="16.00390625" style="4" customWidth="1"/>
    <col min="11795" max="11795" width="15.8515625" style="4" customWidth="1"/>
    <col min="11796" max="11796" width="14.140625" style="4" customWidth="1"/>
    <col min="11797" max="11797" width="30.421875" style="4" customWidth="1"/>
    <col min="11798" max="11799" width="11.421875" style="4" customWidth="1"/>
    <col min="11800" max="11800" width="18.28125" style="4" bestFit="1" customWidth="1"/>
    <col min="11801" max="11990" width="11.421875" style="4" customWidth="1"/>
    <col min="11991" max="11991" width="2.00390625" style="4" customWidth="1"/>
    <col min="11992" max="11992" width="6.7109375" style="4" customWidth="1"/>
    <col min="11993" max="11993" width="11.421875" style="4" hidden="1" customWidth="1"/>
    <col min="11994" max="11994" width="17.57421875" style="4" customWidth="1"/>
    <col min="11995" max="11995" width="11.421875" style="4" hidden="1" customWidth="1"/>
    <col min="11996" max="11996" width="29.00390625" style="4" customWidth="1"/>
    <col min="11997" max="11997" width="17.8515625" style="4" customWidth="1"/>
    <col min="11998" max="11998" width="11.7109375" style="4" customWidth="1"/>
    <col min="11999" max="11999" width="12.8515625" style="4" customWidth="1"/>
    <col min="12000" max="12000" width="12.28125" style="4" customWidth="1"/>
    <col min="12001" max="12001" width="23.00390625" style="4" customWidth="1"/>
    <col min="12002" max="12002" width="11.421875" style="4" hidden="1" customWidth="1"/>
    <col min="12003" max="12003" width="33.421875" style="4" customWidth="1"/>
    <col min="12004" max="12004" width="15.57421875" style="4" customWidth="1"/>
    <col min="12005" max="12005" width="18.7109375" style="4" customWidth="1"/>
    <col min="12006" max="12006" width="10.00390625" style="4" customWidth="1"/>
    <col min="12007" max="12009" width="11.421875" style="4" hidden="1" customWidth="1"/>
    <col min="12010" max="12010" width="14.7109375" style="4" customWidth="1"/>
    <col min="12011" max="12018" width="11.421875" style="4" hidden="1" customWidth="1"/>
    <col min="12019" max="12019" width="15.28125" style="4" customWidth="1"/>
    <col min="12020" max="12027" width="11.421875" style="4" hidden="1" customWidth="1"/>
    <col min="12028" max="12028" width="20.00390625" style="4" customWidth="1"/>
    <col min="12029" max="12031" width="11.421875" style="4" hidden="1" customWidth="1"/>
    <col min="12032" max="12032" width="18.7109375" style="4" customWidth="1"/>
    <col min="12033" max="12033" width="30.7109375" style="4" customWidth="1"/>
    <col min="12034" max="12034" width="17.7109375" style="4" customWidth="1"/>
    <col min="12035" max="12047" width="11.421875" style="4" hidden="1" customWidth="1"/>
    <col min="12048" max="12048" width="17.421875" style="4" customWidth="1"/>
    <col min="12049" max="12049" width="16.28125" style="4" customWidth="1"/>
    <col min="12050" max="12050" width="16.00390625" style="4" customWidth="1"/>
    <col min="12051" max="12051" width="15.8515625" style="4" customWidth="1"/>
    <col min="12052" max="12052" width="14.140625" style="4" customWidth="1"/>
    <col min="12053" max="12053" width="30.421875" style="4" customWidth="1"/>
    <col min="12054" max="12055" width="11.421875" style="4" customWidth="1"/>
    <col min="12056" max="12056" width="18.28125" style="4" bestFit="1" customWidth="1"/>
    <col min="12057" max="12246" width="11.421875" style="4" customWidth="1"/>
    <col min="12247" max="12247" width="2.00390625" style="4" customWidth="1"/>
    <col min="12248" max="12248" width="6.7109375" style="4" customWidth="1"/>
    <col min="12249" max="12249" width="11.421875" style="4" hidden="1" customWidth="1"/>
    <col min="12250" max="12250" width="17.57421875" style="4" customWidth="1"/>
    <col min="12251" max="12251" width="11.421875" style="4" hidden="1" customWidth="1"/>
    <col min="12252" max="12252" width="29.00390625" style="4" customWidth="1"/>
    <col min="12253" max="12253" width="17.8515625" style="4" customWidth="1"/>
    <col min="12254" max="12254" width="11.7109375" style="4" customWidth="1"/>
    <col min="12255" max="12255" width="12.8515625" style="4" customWidth="1"/>
    <col min="12256" max="12256" width="12.28125" style="4" customWidth="1"/>
    <col min="12257" max="12257" width="23.00390625" style="4" customWidth="1"/>
    <col min="12258" max="12258" width="11.421875" style="4" hidden="1" customWidth="1"/>
    <col min="12259" max="12259" width="33.421875" style="4" customWidth="1"/>
    <col min="12260" max="12260" width="15.57421875" style="4" customWidth="1"/>
    <col min="12261" max="12261" width="18.7109375" style="4" customWidth="1"/>
    <col min="12262" max="12262" width="10.00390625" style="4" customWidth="1"/>
    <col min="12263" max="12265" width="11.421875" style="4" hidden="1" customWidth="1"/>
    <col min="12266" max="12266" width="14.7109375" style="4" customWidth="1"/>
    <col min="12267" max="12274" width="11.421875" style="4" hidden="1" customWidth="1"/>
    <col min="12275" max="12275" width="15.28125" style="4" customWidth="1"/>
    <col min="12276" max="12283" width="11.421875" style="4" hidden="1" customWidth="1"/>
    <col min="12284" max="12284" width="20.00390625" style="4" customWidth="1"/>
    <col min="12285" max="12287" width="11.421875" style="4" hidden="1" customWidth="1"/>
    <col min="12288" max="12288" width="18.7109375" style="4" customWidth="1"/>
    <col min="12289" max="12289" width="30.7109375" style="4" customWidth="1"/>
    <col min="12290" max="12290" width="17.7109375" style="4" customWidth="1"/>
    <col min="12291" max="12303" width="11.421875" style="4" hidden="1" customWidth="1"/>
    <col min="12304" max="12304" width="17.421875" style="4" customWidth="1"/>
    <col min="12305" max="12305" width="16.28125" style="4" customWidth="1"/>
    <col min="12306" max="12306" width="16.00390625" style="4" customWidth="1"/>
    <col min="12307" max="12307" width="15.8515625" style="4" customWidth="1"/>
    <col min="12308" max="12308" width="14.140625" style="4" customWidth="1"/>
    <col min="12309" max="12309" width="30.421875" style="4" customWidth="1"/>
    <col min="12310" max="12311" width="11.421875" style="4" customWidth="1"/>
    <col min="12312" max="12312" width="18.28125" style="4" bestFit="1" customWidth="1"/>
    <col min="12313" max="12502" width="11.421875" style="4" customWidth="1"/>
    <col min="12503" max="12503" width="2.00390625" style="4" customWidth="1"/>
    <col min="12504" max="12504" width="6.7109375" style="4" customWidth="1"/>
    <col min="12505" max="12505" width="11.421875" style="4" hidden="1" customWidth="1"/>
    <col min="12506" max="12506" width="17.57421875" style="4" customWidth="1"/>
    <col min="12507" max="12507" width="11.421875" style="4" hidden="1" customWidth="1"/>
    <col min="12508" max="12508" width="29.00390625" style="4" customWidth="1"/>
    <col min="12509" max="12509" width="17.8515625" style="4" customWidth="1"/>
    <col min="12510" max="12510" width="11.7109375" style="4" customWidth="1"/>
    <col min="12511" max="12511" width="12.8515625" style="4" customWidth="1"/>
    <col min="12512" max="12512" width="12.28125" style="4" customWidth="1"/>
    <col min="12513" max="12513" width="23.00390625" style="4" customWidth="1"/>
    <col min="12514" max="12514" width="11.421875" style="4" hidden="1" customWidth="1"/>
    <col min="12515" max="12515" width="33.421875" style="4" customWidth="1"/>
    <col min="12516" max="12516" width="15.57421875" style="4" customWidth="1"/>
    <col min="12517" max="12517" width="18.7109375" style="4" customWidth="1"/>
    <col min="12518" max="12518" width="10.00390625" style="4" customWidth="1"/>
    <col min="12519" max="12521" width="11.421875" style="4" hidden="1" customWidth="1"/>
    <col min="12522" max="12522" width="14.7109375" style="4" customWidth="1"/>
    <col min="12523" max="12530" width="11.421875" style="4" hidden="1" customWidth="1"/>
    <col min="12531" max="12531" width="15.28125" style="4" customWidth="1"/>
    <col min="12532" max="12539" width="11.421875" style="4" hidden="1" customWidth="1"/>
    <col min="12540" max="12540" width="20.00390625" style="4" customWidth="1"/>
    <col min="12541" max="12543" width="11.421875" style="4" hidden="1" customWidth="1"/>
    <col min="12544" max="12544" width="18.7109375" style="4" customWidth="1"/>
    <col min="12545" max="12545" width="30.7109375" style="4" customWidth="1"/>
    <col min="12546" max="12546" width="17.7109375" style="4" customWidth="1"/>
    <col min="12547" max="12559" width="11.421875" style="4" hidden="1" customWidth="1"/>
    <col min="12560" max="12560" width="17.421875" style="4" customWidth="1"/>
    <col min="12561" max="12561" width="16.28125" style="4" customWidth="1"/>
    <col min="12562" max="12562" width="16.00390625" style="4" customWidth="1"/>
    <col min="12563" max="12563" width="15.8515625" style="4" customWidth="1"/>
    <col min="12564" max="12564" width="14.140625" style="4" customWidth="1"/>
    <col min="12565" max="12565" width="30.421875" style="4" customWidth="1"/>
    <col min="12566" max="12567" width="11.421875" style="4" customWidth="1"/>
    <col min="12568" max="12568" width="18.28125" style="4" bestFit="1" customWidth="1"/>
    <col min="12569" max="12758" width="11.421875" style="4" customWidth="1"/>
    <col min="12759" max="12759" width="2.00390625" style="4" customWidth="1"/>
    <col min="12760" max="12760" width="6.7109375" style="4" customWidth="1"/>
    <col min="12761" max="12761" width="11.421875" style="4" hidden="1" customWidth="1"/>
    <col min="12762" max="12762" width="17.57421875" style="4" customWidth="1"/>
    <col min="12763" max="12763" width="11.421875" style="4" hidden="1" customWidth="1"/>
    <col min="12764" max="12764" width="29.00390625" style="4" customWidth="1"/>
    <col min="12765" max="12765" width="17.8515625" style="4" customWidth="1"/>
    <col min="12766" max="12766" width="11.7109375" style="4" customWidth="1"/>
    <col min="12767" max="12767" width="12.8515625" style="4" customWidth="1"/>
    <col min="12768" max="12768" width="12.28125" style="4" customWidth="1"/>
    <col min="12769" max="12769" width="23.00390625" style="4" customWidth="1"/>
    <col min="12770" max="12770" width="11.421875" style="4" hidden="1" customWidth="1"/>
    <col min="12771" max="12771" width="33.421875" style="4" customWidth="1"/>
    <col min="12772" max="12772" width="15.57421875" style="4" customWidth="1"/>
    <col min="12773" max="12773" width="18.7109375" style="4" customWidth="1"/>
    <col min="12774" max="12774" width="10.00390625" style="4" customWidth="1"/>
    <col min="12775" max="12777" width="11.421875" style="4" hidden="1" customWidth="1"/>
    <col min="12778" max="12778" width="14.7109375" style="4" customWidth="1"/>
    <col min="12779" max="12786" width="11.421875" style="4" hidden="1" customWidth="1"/>
    <col min="12787" max="12787" width="15.28125" style="4" customWidth="1"/>
    <col min="12788" max="12795" width="11.421875" style="4" hidden="1" customWidth="1"/>
    <col min="12796" max="12796" width="20.00390625" style="4" customWidth="1"/>
    <col min="12797" max="12799" width="11.421875" style="4" hidden="1" customWidth="1"/>
    <col min="12800" max="12800" width="18.7109375" style="4" customWidth="1"/>
    <col min="12801" max="12801" width="30.7109375" style="4" customWidth="1"/>
    <col min="12802" max="12802" width="17.7109375" style="4" customWidth="1"/>
    <col min="12803" max="12815" width="11.421875" style="4" hidden="1" customWidth="1"/>
    <col min="12816" max="12816" width="17.421875" style="4" customWidth="1"/>
    <col min="12817" max="12817" width="16.28125" style="4" customWidth="1"/>
    <col min="12818" max="12818" width="16.00390625" style="4" customWidth="1"/>
    <col min="12819" max="12819" width="15.8515625" style="4" customWidth="1"/>
    <col min="12820" max="12820" width="14.140625" style="4" customWidth="1"/>
    <col min="12821" max="12821" width="30.421875" style="4" customWidth="1"/>
    <col min="12822" max="12823" width="11.421875" style="4" customWidth="1"/>
    <col min="12824" max="12824" width="18.28125" style="4" bestFit="1" customWidth="1"/>
    <col min="12825" max="13014" width="11.421875" style="4" customWidth="1"/>
    <col min="13015" max="13015" width="2.00390625" style="4" customWidth="1"/>
    <col min="13016" max="13016" width="6.7109375" style="4" customWidth="1"/>
    <col min="13017" max="13017" width="11.421875" style="4" hidden="1" customWidth="1"/>
    <col min="13018" max="13018" width="17.57421875" style="4" customWidth="1"/>
    <col min="13019" max="13019" width="11.421875" style="4" hidden="1" customWidth="1"/>
    <col min="13020" max="13020" width="29.00390625" style="4" customWidth="1"/>
    <col min="13021" max="13021" width="17.8515625" style="4" customWidth="1"/>
    <col min="13022" max="13022" width="11.7109375" style="4" customWidth="1"/>
    <col min="13023" max="13023" width="12.8515625" style="4" customWidth="1"/>
    <col min="13024" max="13024" width="12.28125" style="4" customWidth="1"/>
    <col min="13025" max="13025" width="23.00390625" style="4" customWidth="1"/>
    <col min="13026" max="13026" width="11.421875" style="4" hidden="1" customWidth="1"/>
    <col min="13027" max="13027" width="33.421875" style="4" customWidth="1"/>
    <col min="13028" max="13028" width="15.57421875" style="4" customWidth="1"/>
    <col min="13029" max="13029" width="18.7109375" style="4" customWidth="1"/>
    <col min="13030" max="13030" width="10.00390625" style="4" customWidth="1"/>
    <col min="13031" max="13033" width="11.421875" style="4" hidden="1" customWidth="1"/>
    <col min="13034" max="13034" width="14.7109375" style="4" customWidth="1"/>
    <col min="13035" max="13042" width="11.421875" style="4" hidden="1" customWidth="1"/>
    <col min="13043" max="13043" width="15.28125" style="4" customWidth="1"/>
    <col min="13044" max="13051" width="11.421875" style="4" hidden="1" customWidth="1"/>
    <col min="13052" max="13052" width="20.00390625" style="4" customWidth="1"/>
    <col min="13053" max="13055" width="11.421875" style="4" hidden="1" customWidth="1"/>
    <col min="13056" max="13056" width="18.7109375" style="4" customWidth="1"/>
    <col min="13057" max="13057" width="30.7109375" style="4" customWidth="1"/>
    <col min="13058" max="13058" width="17.7109375" style="4" customWidth="1"/>
    <col min="13059" max="13071" width="11.421875" style="4" hidden="1" customWidth="1"/>
    <col min="13072" max="13072" width="17.421875" style="4" customWidth="1"/>
    <col min="13073" max="13073" width="16.28125" style="4" customWidth="1"/>
    <col min="13074" max="13074" width="16.00390625" style="4" customWidth="1"/>
    <col min="13075" max="13075" width="15.8515625" style="4" customWidth="1"/>
    <col min="13076" max="13076" width="14.140625" style="4" customWidth="1"/>
    <col min="13077" max="13077" width="30.421875" style="4" customWidth="1"/>
    <col min="13078" max="13079" width="11.421875" style="4" customWidth="1"/>
    <col min="13080" max="13080" width="18.28125" style="4" bestFit="1" customWidth="1"/>
    <col min="13081" max="13270" width="11.421875" style="4" customWidth="1"/>
    <col min="13271" max="13271" width="2.00390625" style="4" customWidth="1"/>
    <col min="13272" max="13272" width="6.7109375" style="4" customWidth="1"/>
    <col min="13273" max="13273" width="11.421875" style="4" hidden="1" customWidth="1"/>
    <col min="13274" max="13274" width="17.57421875" style="4" customWidth="1"/>
    <col min="13275" max="13275" width="11.421875" style="4" hidden="1" customWidth="1"/>
    <col min="13276" max="13276" width="29.00390625" style="4" customWidth="1"/>
    <col min="13277" max="13277" width="17.8515625" style="4" customWidth="1"/>
    <col min="13278" max="13278" width="11.7109375" style="4" customWidth="1"/>
    <col min="13279" max="13279" width="12.8515625" style="4" customWidth="1"/>
    <col min="13280" max="13280" width="12.28125" style="4" customWidth="1"/>
    <col min="13281" max="13281" width="23.00390625" style="4" customWidth="1"/>
    <col min="13282" max="13282" width="11.421875" style="4" hidden="1" customWidth="1"/>
    <col min="13283" max="13283" width="33.421875" style="4" customWidth="1"/>
    <col min="13284" max="13284" width="15.57421875" style="4" customWidth="1"/>
    <col min="13285" max="13285" width="18.7109375" style="4" customWidth="1"/>
    <col min="13286" max="13286" width="10.00390625" style="4" customWidth="1"/>
    <col min="13287" max="13289" width="11.421875" style="4" hidden="1" customWidth="1"/>
    <col min="13290" max="13290" width="14.7109375" style="4" customWidth="1"/>
    <col min="13291" max="13298" width="11.421875" style="4" hidden="1" customWidth="1"/>
    <col min="13299" max="13299" width="15.28125" style="4" customWidth="1"/>
    <col min="13300" max="13307" width="11.421875" style="4" hidden="1" customWidth="1"/>
    <col min="13308" max="13308" width="20.00390625" style="4" customWidth="1"/>
    <col min="13309" max="13311" width="11.421875" style="4" hidden="1" customWidth="1"/>
    <col min="13312" max="13312" width="18.7109375" style="4" customWidth="1"/>
    <col min="13313" max="13313" width="30.7109375" style="4" customWidth="1"/>
    <col min="13314" max="13314" width="17.7109375" style="4" customWidth="1"/>
    <col min="13315" max="13327" width="11.421875" style="4" hidden="1" customWidth="1"/>
    <col min="13328" max="13328" width="17.421875" style="4" customWidth="1"/>
    <col min="13329" max="13329" width="16.28125" style="4" customWidth="1"/>
    <col min="13330" max="13330" width="16.00390625" style="4" customWidth="1"/>
    <col min="13331" max="13331" width="15.8515625" style="4" customWidth="1"/>
    <col min="13332" max="13332" width="14.140625" style="4" customWidth="1"/>
    <col min="13333" max="13333" width="30.421875" style="4" customWidth="1"/>
    <col min="13334" max="13335" width="11.421875" style="4" customWidth="1"/>
    <col min="13336" max="13336" width="18.28125" style="4" bestFit="1" customWidth="1"/>
    <col min="13337" max="13526" width="11.421875" style="4" customWidth="1"/>
    <col min="13527" max="13527" width="2.00390625" style="4" customWidth="1"/>
    <col min="13528" max="13528" width="6.7109375" style="4" customWidth="1"/>
    <col min="13529" max="13529" width="11.421875" style="4" hidden="1" customWidth="1"/>
    <col min="13530" max="13530" width="17.57421875" style="4" customWidth="1"/>
    <col min="13531" max="13531" width="11.421875" style="4" hidden="1" customWidth="1"/>
    <col min="13532" max="13532" width="29.00390625" style="4" customWidth="1"/>
    <col min="13533" max="13533" width="17.8515625" style="4" customWidth="1"/>
    <col min="13534" max="13534" width="11.7109375" style="4" customWidth="1"/>
    <col min="13535" max="13535" width="12.8515625" style="4" customWidth="1"/>
    <col min="13536" max="13536" width="12.28125" style="4" customWidth="1"/>
    <col min="13537" max="13537" width="23.00390625" style="4" customWidth="1"/>
    <col min="13538" max="13538" width="11.421875" style="4" hidden="1" customWidth="1"/>
    <col min="13539" max="13539" width="33.421875" style="4" customWidth="1"/>
    <col min="13540" max="13540" width="15.57421875" style="4" customWidth="1"/>
    <col min="13541" max="13541" width="18.7109375" style="4" customWidth="1"/>
    <col min="13542" max="13542" width="10.00390625" style="4" customWidth="1"/>
    <col min="13543" max="13545" width="11.421875" style="4" hidden="1" customWidth="1"/>
    <col min="13546" max="13546" width="14.7109375" style="4" customWidth="1"/>
    <col min="13547" max="13554" width="11.421875" style="4" hidden="1" customWidth="1"/>
    <col min="13555" max="13555" width="15.28125" style="4" customWidth="1"/>
    <col min="13556" max="13563" width="11.421875" style="4" hidden="1" customWidth="1"/>
    <col min="13564" max="13564" width="20.00390625" style="4" customWidth="1"/>
    <col min="13565" max="13567" width="11.421875" style="4" hidden="1" customWidth="1"/>
    <col min="13568" max="13568" width="18.7109375" style="4" customWidth="1"/>
    <col min="13569" max="13569" width="30.7109375" style="4" customWidth="1"/>
    <col min="13570" max="13570" width="17.7109375" style="4" customWidth="1"/>
    <col min="13571" max="13583" width="11.421875" style="4" hidden="1" customWidth="1"/>
    <col min="13584" max="13584" width="17.421875" style="4" customWidth="1"/>
    <col min="13585" max="13585" width="16.28125" style="4" customWidth="1"/>
    <col min="13586" max="13586" width="16.00390625" style="4" customWidth="1"/>
    <col min="13587" max="13587" width="15.8515625" style="4" customWidth="1"/>
    <col min="13588" max="13588" width="14.140625" style="4" customWidth="1"/>
    <col min="13589" max="13589" width="30.421875" style="4" customWidth="1"/>
    <col min="13590" max="13591" width="11.421875" style="4" customWidth="1"/>
    <col min="13592" max="13592" width="18.28125" style="4" bestFit="1" customWidth="1"/>
    <col min="13593" max="13782" width="11.421875" style="4" customWidth="1"/>
    <col min="13783" max="13783" width="2.00390625" style="4" customWidth="1"/>
    <col min="13784" max="13784" width="6.7109375" style="4" customWidth="1"/>
    <col min="13785" max="13785" width="11.421875" style="4" hidden="1" customWidth="1"/>
    <col min="13786" max="13786" width="17.57421875" style="4" customWidth="1"/>
    <col min="13787" max="13787" width="11.421875" style="4" hidden="1" customWidth="1"/>
    <col min="13788" max="13788" width="29.00390625" style="4" customWidth="1"/>
    <col min="13789" max="13789" width="17.8515625" style="4" customWidth="1"/>
    <col min="13790" max="13790" width="11.7109375" style="4" customWidth="1"/>
    <col min="13791" max="13791" width="12.8515625" style="4" customWidth="1"/>
    <col min="13792" max="13792" width="12.28125" style="4" customWidth="1"/>
    <col min="13793" max="13793" width="23.00390625" style="4" customWidth="1"/>
    <col min="13794" max="13794" width="11.421875" style="4" hidden="1" customWidth="1"/>
    <col min="13795" max="13795" width="33.421875" style="4" customWidth="1"/>
    <col min="13796" max="13796" width="15.57421875" style="4" customWidth="1"/>
    <col min="13797" max="13797" width="18.7109375" style="4" customWidth="1"/>
    <col min="13798" max="13798" width="10.00390625" style="4" customWidth="1"/>
    <col min="13799" max="13801" width="11.421875" style="4" hidden="1" customWidth="1"/>
    <col min="13802" max="13802" width="14.7109375" style="4" customWidth="1"/>
    <col min="13803" max="13810" width="11.421875" style="4" hidden="1" customWidth="1"/>
    <col min="13811" max="13811" width="15.28125" style="4" customWidth="1"/>
    <col min="13812" max="13819" width="11.421875" style="4" hidden="1" customWidth="1"/>
    <col min="13820" max="13820" width="20.00390625" style="4" customWidth="1"/>
    <col min="13821" max="13823" width="11.421875" style="4" hidden="1" customWidth="1"/>
    <col min="13824" max="13824" width="18.7109375" style="4" customWidth="1"/>
    <col min="13825" max="13825" width="30.7109375" style="4" customWidth="1"/>
    <col min="13826" max="13826" width="17.7109375" style="4" customWidth="1"/>
    <col min="13827" max="13839" width="11.421875" style="4" hidden="1" customWidth="1"/>
    <col min="13840" max="13840" width="17.421875" style="4" customWidth="1"/>
    <col min="13841" max="13841" width="16.28125" style="4" customWidth="1"/>
    <col min="13842" max="13842" width="16.00390625" style="4" customWidth="1"/>
    <col min="13843" max="13843" width="15.8515625" style="4" customWidth="1"/>
    <col min="13844" max="13844" width="14.140625" style="4" customWidth="1"/>
    <col min="13845" max="13845" width="30.421875" style="4" customWidth="1"/>
    <col min="13846" max="13847" width="11.421875" style="4" customWidth="1"/>
    <col min="13848" max="13848" width="18.28125" style="4" bestFit="1" customWidth="1"/>
    <col min="13849" max="14038" width="11.421875" style="4" customWidth="1"/>
    <col min="14039" max="14039" width="2.00390625" style="4" customWidth="1"/>
    <col min="14040" max="14040" width="6.7109375" style="4" customWidth="1"/>
    <col min="14041" max="14041" width="11.421875" style="4" hidden="1" customWidth="1"/>
    <col min="14042" max="14042" width="17.57421875" style="4" customWidth="1"/>
    <col min="14043" max="14043" width="11.421875" style="4" hidden="1" customWidth="1"/>
    <col min="14044" max="14044" width="29.00390625" style="4" customWidth="1"/>
    <col min="14045" max="14045" width="17.8515625" style="4" customWidth="1"/>
    <col min="14046" max="14046" width="11.7109375" style="4" customWidth="1"/>
    <col min="14047" max="14047" width="12.8515625" style="4" customWidth="1"/>
    <col min="14048" max="14048" width="12.28125" style="4" customWidth="1"/>
    <col min="14049" max="14049" width="23.00390625" style="4" customWidth="1"/>
    <col min="14050" max="14050" width="11.421875" style="4" hidden="1" customWidth="1"/>
    <col min="14051" max="14051" width="33.421875" style="4" customWidth="1"/>
    <col min="14052" max="14052" width="15.57421875" style="4" customWidth="1"/>
    <col min="14053" max="14053" width="18.7109375" style="4" customWidth="1"/>
    <col min="14054" max="14054" width="10.00390625" style="4" customWidth="1"/>
    <col min="14055" max="14057" width="11.421875" style="4" hidden="1" customWidth="1"/>
    <col min="14058" max="14058" width="14.7109375" style="4" customWidth="1"/>
    <col min="14059" max="14066" width="11.421875" style="4" hidden="1" customWidth="1"/>
    <col min="14067" max="14067" width="15.28125" style="4" customWidth="1"/>
    <col min="14068" max="14075" width="11.421875" style="4" hidden="1" customWidth="1"/>
    <col min="14076" max="14076" width="20.00390625" style="4" customWidth="1"/>
    <col min="14077" max="14079" width="11.421875" style="4" hidden="1" customWidth="1"/>
    <col min="14080" max="14080" width="18.7109375" style="4" customWidth="1"/>
    <col min="14081" max="14081" width="30.7109375" style="4" customWidth="1"/>
    <col min="14082" max="14082" width="17.7109375" style="4" customWidth="1"/>
    <col min="14083" max="14095" width="11.421875" style="4" hidden="1" customWidth="1"/>
    <col min="14096" max="14096" width="17.421875" style="4" customWidth="1"/>
    <col min="14097" max="14097" width="16.28125" style="4" customWidth="1"/>
    <col min="14098" max="14098" width="16.00390625" style="4" customWidth="1"/>
    <col min="14099" max="14099" width="15.8515625" style="4" customWidth="1"/>
    <col min="14100" max="14100" width="14.140625" style="4" customWidth="1"/>
    <col min="14101" max="14101" width="30.421875" style="4" customWidth="1"/>
    <col min="14102" max="14103" width="11.421875" style="4" customWidth="1"/>
    <col min="14104" max="14104" width="18.28125" style="4" bestFit="1" customWidth="1"/>
    <col min="14105" max="14294" width="11.421875" style="4" customWidth="1"/>
    <col min="14295" max="14295" width="2.00390625" style="4" customWidth="1"/>
    <col min="14296" max="14296" width="6.7109375" style="4" customWidth="1"/>
    <col min="14297" max="14297" width="11.421875" style="4" hidden="1" customWidth="1"/>
    <col min="14298" max="14298" width="17.57421875" style="4" customWidth="1"/>
    <col min="14299" max="14299" width="11.421875" style="4" hidden="1" customWidth="1"/>
    <col min="14300" max="14300" width="29.00390625" style="4" customWidth="1"/>
    <col min="14301" max="14301" width="17.8515625" style="4" customWidth="1"/>
    <col min="14302" max="14302" width="11.7109375" style="4" customWidth="1"/>
    <col min="14303" max="14303" width="12.8515625" style="4" customWidth="1"/>
    <col min="14304" max="14304" width="12.28125" style="4" customWidth="1"/>
    <col min="14305" max="14305" width="23.00390625" style="4" customWidth="1"/>
    <col min="14306" max="14306" width="11.421875" style="4" hidden="1" customWidth="1"/>
    <col min="14307" max="14307" width="33.421875" style="4" customWidth="1"/>
    <col min="14308" max="14308" width="15.57421875" style="4" customWidth="1"/>
    <col min="14309" max="14309" width="18.7109375" style="4" customWidth="1"/>
    <col min="14310" max="14310" width="10.00390625" style="4" customWidth="1"/>
    <col min="14311" max="14313" width="11.421875" style="4" hidden="1" customWidth="1"/>
    <col min="14314" max="14314" width="14.7109375" style="4" customWidth="1"/>
    <col min="14315" max="14322" width="11.421875" style="4" hidden="1" customWidth="1"/>
    <col min="14323" max="14323" width="15.28125" style="4" customWidth="1"/>
    <col min="14324" max="14331" width="11.421875" style="4" hidden="1" customWidth="1"/>
    <col min="14332" max="14332" width="20.00390625" style="4" customWidth="1"/>
    <col min="14333" max="14335" width="11.421875" style="4" hidden="1" customWidth="1"/>
    <col min="14336" max="14336" width="18.7109375" style="4" customWidth="1"/>
    <col min="14337" max="14337" width="30.7109375" style="4" customWidth="1"/>
    <col min="14338" max="14338" width="17.7109375" style="4" customWidth="1"/>
    <col min="14339" max="14351" width="11.421875" style="4" hidden="1" customWidth="1"/>
    <col min="14352" max="14352" width="17.421875" style="4" customWidth="1"/>
    <col min="14353" max="14353" width="16.28125" style="4" customWidth="1"/>
    <col min="14354" max="14354" width="16.00390625" style="4" customWidth="1"/>
    <col min="14355" max="14355" width="15.8515625" style="4" customWidth="1"/>
    <col min="14356" max="14356" width="14.140625" style="4" customWidth="1"/>
    <col min="14357" max="14357" width="30.421875" style="4" customWidth="1"/>
    <col min="14358" max="14359" width="11.421875" style="4" customWidth="1"/>
    <col min="14360" max="14360" width="18.28125" style="4" bestFit="1" customWidth="1"/>
    <col min="14361" max="14550" width="11.421875" style="4" customWidth="1"/>
    <col min="14551" max="14551" width="2.00390625" style="4" customWidth="1"/>
    <col min="14552" max="14552" width="6.7109375" style="4" customWidth="1"/>
    <col min="14553" max="14553" width="11.421875" style="4" hidden="1" customWidth="1"/>
    <col min="14554" max="14554" width="17.57421875" style="4" customWidth="1"/>
    <col min="14555" max="14555" width="11.421875" style="4" hidden="1" customWidth="1"/>
    <col min="14556" max="14556" width="29.00390625" style="4" customWidth="1"/>
    <col min="14557" max="14557" width="17.8515625" style="4" customWidth="1"/>
    <col min="14558" max="14558" width="11.7109375" style="4" customWidth="1"/>
    <col min="14559" max="14559" width="12.8515625" style="4" customWidth="1"/>
    <col min="14560" max="14560" width="12.28125" style="4" customWidth="1"/>
    <col min="14561" max="14561" width="23.00390625" style="4" customWidth="1"/>
    <col min="14562" max="14562" width="11.421875" style="4" hidden="1" customWidth="1"/>
    <col min="14563" max="14563" width="33.421875" style="4" customWidth="1"/>
    <col min="14564" max="14564" width="15.57421875" style="4" customWidth="1"/>
    <col min="14565" max="14565" width="18.7109375" style="4" customWidth="1"/>
    <col min="14566" max="14566" width="10.00390625" style="4" customWidth="1"/>
    <col min="14567" max="14569" width="11.421875" style="4" hidden="1" customWidth="1"/>
    <col min="14570" max="14570" width="14.7109375" style="4" customWidth="1"/>
    <col min="14571" max="14578" width="11.421875" style="4" hidden="1" customWidth="1"/>
    <col min="14579" max="14579" width="15.28125" style="4" customWidth="1"/>
    <col min="14580" max="14587" width="11.421875" style="4" hidden="1" customWidth="1"/>
    <col min="14588" max="14588" width="20.00390625" style="4" customWidth="1"/>
    <col min="14589" max="14591" width="11.421875" style="4" hidden="1" customWidth="1"/>
    <col min="14592" max="14592" width="18.7109375" style="4" customWidth="1"/>
    <col min="14593" max="14593" width="30.7109375" style="4" customWidth="1"/>
    <col min="14594" max="14594" width="17.7109375" style="4" customWidth="1"/>
    <col min="14595" max="14607" width="11.421875" style="4" hidden="1" customWidth="1"/>
    <col min="14608" max="14608" width="17.421875" style="4" customWidth="1"/>
    <col min="14609" max="14609" width="16.28125" style="4" customWidth="1"/>
    <col min="14610" max="14610" width="16.00390625" style="4" customWidth="1"/>
    <col min="14611" max="14611" width="15.8515625" style="4" customWidth="1"/>
    <col min="14612" max="14612" width="14.140625" style="4" customWidth="1"/>
    <col min="14613" max="14613" width="30.421875" style="4" customWidth="1"/>
    <col min="14614" max="14615" width="11.421875" style="4" customWidth="1"/>
    <col min="14616" max="14616" width="18.28125" style="4" bestFit="1" customWidth="1"/>
    <col min="14617" max="14806" width="11.421875" style="4" customWidth="1"/>
    <col min="14807" max="14807" width="2.00390625" style="4" customWidth="1"/>
    <col min="14808" max="14808" width="6.7109375" style="4" customWidth="1"/>
    <col min="14809" max="14809" width="11.421875" style="4" hidden="1" customWidth="1"/>
    <col min="14810" max="14810" width="17.57421875" style="4" customWidth="1"/>
    <col min="14811" max="14811" width="11.421875" style="4" hidden="1" customWidth="1"/>
    <col min="14812" max="14812" width="29.00390625" style="4" customWidth="1"/>
    <col min="14813" max="14813" width="17.8515625" style="4" customWidth="1"/>
    <col min="14814" max="14814" width="11.7109375" style="4" customWidth="1"/>
    <col min="14815" max="14815" width="12.8515625" style="4" customWidth="1"/>
    <col min="14816" max="14816" width="12.28125" style="4" customWidth="1"/>
    <col min="14817" max="14817" width="23.00390625" style="4" customWidth="1"/>
    <col min="14818" max="14818" width="11.421875" style="4" hidden="1" customWidth="1"/>
    <col min="14819" max="14819" width="33.421875" style="4" customWidth="1"/>
    <col min="14820" max="14820" width="15.57421875" style="4" customWidth="1"/>
    <col min="14821" max="14821" width="18.7109375" style="4" customWidth="1"/>
    <col min="14822" max="14822" width="10.00390625" style="4" customWidth="1"/>
    <col min="14823" max="14825" width="11.421875" style="4" hidden="1" customWidth="1"/>
    <col min="14826" max="14826" width="14.7109375" style="4" customWidth="1"/>
    <col min="14827" max="14834" width="11.421875" style="4" hidden="1" customWidth="1"/>
    <col min="14835" max="14835" width="15.28125" style="4" customWidth="1"/>
    <col min="14836" max="14843" width="11.421875" style="4" hidden="1" customWidth="1"/>
    <col min="14844" max="14844" width="20.00390625" style="4" customWidth="1"/>
    <col min="14845" max="14847" width="11.421875" style="4" hidden="1" customWidth="1"/>
    <col min="14848" max="14848" width="18.7109375" style="4" customWidth="1"/>
    <col min="14849" max="14849" width="30.7109375" style="4" customWidth="1"/>
    <col min="14850" max="14850" width="17.7109375" style="4" customWidth="1"/>
    <col min="14851" max="14863" width="11.421875" style="4" hidden="1" customWidth="1"/>
    <col min="14864" max="14864" width="17.421875" style="4" customWidth="1"/>
    <col min="14865" max="14865" width="16.28125" style="4" customWidth="1"/>
    <col min="14866" max="14866" width="16.00390625" style="4" customWidth="1"/>
    <col min="14867" max="14867" width="15.8515625" style="4" customWidth="1"/>
    <col min="14868" max="14868" width="14.140625" style="4" customWidth="1"/>
    <col min="14869" max="14869" width="30.421875" style="4" customWidth="1"/>
    <col min="14870" max="14871" width="11.421875" style="4" customWidth="1"/>
    <col min="14872" max="14872" width="18.28125" style="4" bestFit="1" customWidth="1"/>
    <col min="14873" max="15062" width="11.421875" style="4" customWidth="1"/>
    <col min="15063" max="15063" width="2.00390625" style="4" customWidth="1"/>
    <col min="15064" max="15064" width="6.7109375" style="4" customWidth="1"/>
    <col min="15065" max="15065" width="11.421875" style="4" hidden="1" customWidth="1"/>
    <col min="15066" max="15066" width="17.57421875" style="4" customWidth="1"/>
    <col min="15067" max="15067" width="11.421875" style="4" hidden="1" customWidth="1"/>
    <col min="15068" max="15068" width="29.00390625" style="4" customWidth="1"/>
    <col min="15069" max="15069" width="17.8515625" style="4" customWidth="1"/>
    <col min="15070" max="15070" width="11.7109375" style="4" customWidth="1"/>
    <col min="15071" max="15071" width="12.8515625" style="4" customWidth="1"/>
    <col min="15072" max="15072" width="12.28125" style="4" customWidth="1"/>
    <col min="15073" max="15073" width="23.00390625" style="4" customWidth="1"/>
    <col min="15074" max="15074" width="11.421875" style="4" hidden="1" customWidth="1"/>
    <col min="15075" max="15075" width="33.421875" style="4" customWidth="1"/>
    <col min="15076" max="15076" width="15.57421875" style="4" customWidth="1"/>
    <col min="15077" max="15077" width="18.7109375" style="4" customWidth="1"/>
    <col min="15078" max="15078" width="10.00390625" style="4" customWidth="1"/>
    <col min="15079" max="15081" width="11.421875" style="4" hidden="1" customWidth="1"/>
    <col min="15082" max="15082" width="14.7109375" style="4" customWidth="1"/>
    <col min="15083" max="15090" width="11.421875" style="4" hidden="1" customWidth="1"/>
    <col min="15091" max="15091" width="15.28125" style="4" customWidth="1"/>
    <col min="15092" max="15099" width="11.421875" style="4" hidden="1" customWidth="1"/>
    <col min="15100" max="15100" width="20.00390625" style="4" customWidth="1"/>
    <col min="15101" max="15103" width="11.421875" style="4" hidden="1" customWidth="1"/>
    <col min="15104" max="15104" width="18.7109375" style="4" customWidth="1"/>
    <col min="15105" max="15105" width="30.7109375" style="4" customWidth="1"/>
    <col min="15106" max="15106" width="17.7109375" style="4" customWidth="1"/>
    <col min="15107" max="15119" width="11.421875" style="4" hidden="1" customWidth="1"/>
    <col min="15120" max="15120" width="17.421875" style="4" customWidth="1"/>
    <col min="15121" max="15121" width="16.28125" style="4" customWidth="1"/>
    <col min="15122" max="15122" width="16.00390625" style="4" customWidth="1"/>
    <col min="15123" max="15123" width="15.8515625" style="4" customWidth="1"/>
    <col min="15124" max="15124" width="14.140625" style="4" customWidth="1"/>
    <col min="15125" max="15125" width="30.421875" style="4" customWidth="1"/>
    <col min="15126" max="15127" width="11.421875" style="4" customWidth="1"/>
    <col min="15128" max="15128" width="18.28125" style="4" bestFit="1" customWidth="1"/>
    <col min="15129" max="15318" width="11.421875" style="4" customWidth="1"/>
    <col min="15319" max="15319" width="2.00390625" style="4" customWidth="1"/>
    <col min="15320" max="15320" width="6.7109375" style="4" customWidth="1"/>
    <col min="15321" max="15321" width="11.421875" style="4" hidden="1" customWidth="1"/>
    <col min="15322" max="15322" width="17.57421875" style="4" customWidth="1"/>
    <col min="15323" max="15323" width="11.421875" style="4" hidden="1" customWidth="1"/>
    <col min="15324" max="15324" width="29.00390625" style="4" customWidth="1"/>
    <col min="15325" max="15325" width="17.8515625" style="4" customWidth="1"/>
    <col min="15326" max="15326" width="11.7109375" style="4" customWidth="1"/>
    <col min="15327" max="15327" width="12.8515625" style="4" customWidth="1"/>
    <col min="15328" max="15328" width="12.28125" style="4" customWidth="1"/>
    <col min="15329" max="15329" width="23.00390625" style="4" customWidth="1"/>
    <col min="15330" max="15330" width="11.421875" style="4" hidden="1" customWidth="1"/>
    <col min="15331" max="15331" width="33.421875" style="4" customWidth="1"/>
    <col min="15332" max="15332" width="15.57421875" style="4" customWidth="1"/>
    <col min="15333" max="15333" width="18.7109375" style="4" customWidth="1"/>
    <col min="15334" max="15334" width="10.00390625" style="4" customWidth="1"/>
    <col min="15335" max="15337" width="11.421875" style="4" hidden="1" customWidth="1"/>
    <col min="15338" max="15338" width="14.7109375" style="4" customWidth="1"/>
    <col min="15339" max="15346" width="11.421875" style="4" hidden="1" customWidth="1"/>
    <col min="15347" max="15347" width="15.28125" style="4" customWidth="1"/>
    <col min="15348" max="15355" width="11.421875" style="4" hidden="1" customWidth="1"/>
    <col min="15356" max="15356" width="20.00390625" style="4" customWidth="1"/>
    <col min="15357" max="15359" width="11.421875" style="4" hidden="1" customWidth="1"/>
    <col min="15360" max="15360" width="18.7109375" style="4" customWidth="1"/>
    <col min="15361" max="15361" width="30.7109375" style="4" customWidth="1"/>
    <col min="15362" max="15362" width="17.7109375" style="4" customWidth="1"/>
    <col min="15363" max="15375" width="11.421875" style="4" hidden="1" customWidth="1"/>
    <col min="15376" max="15376" width="17.421875" style="4" customWidth="1"/>
    <col min="15377" max="15377" width="16.28125" style="4" customWidth="1"/>
    <col min="15378" max="15378" width="16.00390625" style="4" customWidth="1"/>
    <col min="15379" max="15379" width="15.8515625" style="4" customWidth="1"/>
    <col min="15380" max="15380" width="14.140625" style="4" customWidth="1"/>
    <col min="15381" max="15381" width="30.421875" style="4" customWidth="1"/>
    <col min="15382" max="15383" width="11.421875" style="4" customWidth="1"/>
    <col min="15384" max="15384" width="18.28125" style="4" bestFit="1" customWidth="1"/>
    <col min="15385" max="15574" width="11.421875" style="4" customWidth="1"/>
    <col min="15575" max="15575" width="2.00390625" style="4" customWidth="1"/>
    <col min="15576" max="15576" width="6.7109375" style="4" customWidth="1"/>
    <col min="15577" max="15577" width="11.421875" style="4" hidden="1" customWidth="1"/>
    <col min="15578" max="15578" width="17.57421875" style="4" customWidth="1"/>
    <col min="15579" max="15579" width="11.421875" style="4" hidden="1" customWidth="1"/>
    <col min="15580" max="15580" width="29.00390625" style="4" customWidth="1"/>
    <col min="15581" max="15581" width="17.8515625" style="4" customWidth="1"/>
    <col min="15582" max="15582" width="11.7109375" style="4" customWidth="1"/>
    <col min="15583" max="15583" width="12.8515625" style="4" customWidth="1"/>
    <col min="15584" max="15584" width="12.28125" style="4" customWidth="1"/>
    <col min="15585" max="15585" width="23.00390625" style="4" customWidth="1"/>
    <col min="15586" max="15586" width="11.421875" style="4" hidden="1" customWidth="1"/>
    <col min="15587" max="15587" width="33.421875" style="4" customWidth="1"/>
    <col min="15588" max="15588" width="15.57421875" style="4" customWidth="1"/>
    <col min="15589" max="15589" width="18.7109375" style="4" customWidth="1"/>
    <col min="15590" max="15590" width="10.00390625" style="4" customWidth="1"/>
    <col min="15591" max="15593" width="11.421875" style="4" hidden="1" customWidth="1"/>
    <col min="15594" max="15594" width="14.7109375" style="4" customWidth="1"/>
    <col min="15595" max="15602" width="11.421875" style="4" hidden="1" customWidth="1"/>
    <col min="15603" max="15603" width="15.28125" style="4" customWidth="1"/>
    <col min="15604" max="15611" width="11.421875" style="4" hidden="1" customWidth="1"/>
    <col min="15612" max="15612" width="20.00390625" style="4" customWidth="1"/>
    <col min="15613" max="15615" width="11.421875" style="4" hidden="1" customWidth="1"/>
    <col min="15616" max="15616" width="18.7109375" style="4" customWidth="1"/>
    <col min="15617" max="15617" width="30.7109375" style="4" customWidth="1"/>
    <col min="15618" max="15618" width="17.7109375" style="4" customWidth="1"/>
    <col min="15619" max="15631" width="11.421875" style="4" hidden="1" customWidth="1"/>
    <col min="15632" max="15632" width="17.421875" style="4" customWidth="1"/>
    <col min="15633" max="15633" width="16.28125" style="4" customWidth="1"/>
    <col min="15634" max="15634" width="16.00390625" style="4" customWidth="1"/>
    <col min="15635" max="15635" width="15.8515625" style="4" customWidth="1"/>
    <col min="15636" max="15636" width="14.140625" style="4" customWidth="1"/>
    <col min="15637" max="15637" width="30.421875" style="4" customWidth="1"/>
    <col min="15638" max="15639" width="11.421875" style="4" customWidth="1"/>
    <col min="15640" max="15640" width="18.28125" style="4" bestFit="1" customWidth="1"/>
    <col min="15641" max="15830" width="11.421875" style="4" customWidth="1"/>
    <col min="15831" max="15831" width="2.00390625" style="4" customWidth="1"/>
    <col min="15832" max="15832" width="6.7109375" style="4" customWidth="1"/>
    <col min="15833" max="15833" width="11.421875" style="4" hidden="1" customWidth="1"/>
    <col min="15834" max="15834" width="17.57421875" style="4" customWidth="1"/>
    <col min="15835" max="15835" width="11.421875" style="4" hidden="1" customWidth="1"/>
    <col min="15836" max="15836" width="29.00390625" style="4" customWidth="1"/>
    <col min="15837" max="15837" width="17.8515625" style="4" customWidth="1"/>
    <col min="15838" max="15838" width="11.7109375" style="4" customWidth="1"/>
    <col min="15839" max="15839" width="12.8515625" style="4" customWidth="1"/>
    <col min="15840" max="15840" width="12.28125" style="4" customWidth="1"/>
    <col min="15841" max="15841" width="23.00390625" style="4" customWidth="1"/>
    <col min="15842" max="15842" width="11.421875" style="4" hidden="1" customWidth="1"/>
    <col min="15843" max="15843" width="33.421875" style="4" customWidth="1"/>
    <col min="15844" max="15844" width="15.57421875" style="4" customWidth="1"/>
    <col min="15845" max="15845" width="18.7109375" style="4" customWidth="1"/>
    <col min="15846" max="15846" width="10.00390625" style="4" customWidth="1"/>
    <col min="15847" max="15849" width="11.421875" style="4" hidden="1" customWidth="1"/>
    <col min="15850" max="15850" width="14.7109375" style="4" customWidth="1"/>
    <col min="15851" max="15858" width="11.421875" style="4" hidden="1" customWidth="1"/>
    <col min="15859" max="15859" width="15.28125" style="4" customWidth="1"/>
    <col min="15860" max="15867" width="11.421875" style="4" hidden="1" customWidth="1"/>
    <col min="15868" max="15868" width="20.00390625" style="4" customWidth="1"/>
    <col min="15869" max="15871" width="11.421875" style="4" hidden="1" customWidth="1"/>
    <col min="15872" max="15872" width="18.7109375" style="4" customWidth="1"/>
    <col min="15873" max="15873" width="30.7109375" style="4" customWidth="1"/>
    <col min="15874" max="15874" width="17.7109375" style="4" customWidth="1"/>
    <col min="15875" max="15887" width="11.421875" style="4" hidden="1" customWidth="1"/>
    <col min="15888" max="15888" width="17.421875" style="4" customWidth="1"/>
    <col min="15889" max="15889" width="16.28125" style="4" customWidth="1"/>
    <col min="15890" max="15890" width="16.00390625" style="4" customWidth="1"/>
    <col min="15891" max="15891" width="15.8515625" style="4" customWidth="1"/>
    <col min="15892" max="15892" width="14.140625" style="4" customWidth="1"/>
    <col min="15893" max="15893" width="30.421875" style="4" customWidth="1"/>
    <col min="15894" max="15895" width="11.421875" style="4" customWidth="1"/>
    <col min="15896" max="15896" width="18.28125" style="4" bestFit="1" customWidth="1"/>
    <col min="15897" max="16086" width="11.421875" style="4" customWidth="1"/>
    <col min="16087" max="16087" width="2.00390625" style="4" customWidth="1"/>
    <col min="16088" max="16088" width="6.7109375" style="4" customWidth="1"/>
    <col min="16089" max="16089" width="11.421875" style="4" hidden="1" customWidth="1"/>
    <col min="16090" max="16090" width="17.57421875" style="4" customWidth="1"/>
    <col min="16091" max="16091" width="11.421875" style="4" hidden="1" customWidth="1"/>
    <col min="16092" max="16092" width="29.00390625" style="4" customWidth="1"/>
    <col min="16093" max="16093" width="17.8515625" style="4" customWidth="1"/>
    <col min="16094" max="16094" width="11.7109375" style="4" customWidth="1"/>
    <col min="16095" max="16095" width="12.8515625" style="4" customWidth="1"/>
    <col min="16096" max="16096" width="12.28125" style="4" customWidth="1"/>
    <col min="16097" max="16097" width="23.00390625" style="4" customWidth="1"/>
    <col min="16098" max="16098" width="11.421875" style="4" hidden="1" customWidth="1"/>
    <col min="16099" max="16099" width="33.421875" style="4" customWidth="1"/>
    <col min="16100" max="16100" width="15.57421875" style="4" customWidth="1"/>
    <col min="16101" max="16101" width="18.7109375" style="4" customWidth="1"/>
    <col min="16102" max="16102" width="10.00390625" style="4" customWidth="1"/>
    <col min="16103" max="16105" width="11.421875" style="4" hidden="1" customWidth="1"/>
    <col min="16106" max="16106" width="14.7109375" style="4" customWidth="1"/>
    <col min="16107" max="16114" width="11.421875" style="4" hidden="1" customWidth="1"/>
    <col min="16115" max="16115" width="15.28125" style="4" customWidth="1"/>
    <col min="16116" max="16123" width="11.421875" style="4" hidden="1" customWidth="1"/>
    <col min="16124" max="16124" width="20.00390625" style="4" customWidth="1"/>
    <col min="16125" max="16127" width="11.421875" style="4" hidden="1" customWidth="1"/>
    <col min="16128" max="16128" width="18.7109375" style="4" customWidth="1"/>
    <col min="16129" max="16129" width="30.7109375" style="4" customWidth="1"/>
    <col min="16130" max="16130" width="17.7109375" style="4" customWidth="1"/>
    <col min="16131" max="16143" width="11.421875" style="4" hidden="1" customWidth="1"/>
    <col min="16144" max="16144" width="17.421875" style="4" customWidth="1"/>
    <col min="16145" max="16145" width="16.28125" style="4" customWidth="1"/>
    <col min="16146" max="16146" width="16.00390625" style="4" customWidth="1"/>
    <col min="16147" max="16147" width="15.8515625" style="4" customWidth="1"/>
    <col min="16148" max="16148" width="14.140625" style="4" customWidth="1"/>
    <col min="16149" max="16149" width="30.421875" style="4" customWidth="1"/>
    <col min="16150" max="16151" width="11.421875" style="4" customWidth="1"/>
    <col min="16152" max="16152" width="18.28125" style="4" bestFit="1" customWidth="1"/>
    <col min="16153" max="16384" width="11.421875" style="4" customWidth="1"/>
  </cols>
  <sheetData>
    <row r="2" spans="1:21" s="2" customFormat="1" ht="18" customHeight="1">
      <c r="A2" s="1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2" customFormat="1" ht="27.75" customHeight="1">
      <c r="A3" s="3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2" customFormat="1" ht="29.25" customHeight="1">
      <c r="A4" s="3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s="2" customFormat="1" ht="19.5" customHeight="1">
      <c r="A5" s="3"/>
      <c r="B5" s="66" t="s">
        <v>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s="2" customFormat="1" ht="21" customHeight="1">
      <c r="A6" s="3"/>
      <c r="B6" s="65" t="s">
        <v>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2:21" ht="15.75" thickBo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2:21" ht="57" customHeight="1" thickBot="1">
      <c r="B8" s="68" t="s">
        <v>5</v>
      </c>
      <c r="C8" s="45" t="s">
        <v>6</v>
      </c>
      <c r="D8" s="45" t="s">
        <v>7</v>
      </c>
      <c r="E8" s="45" t="s">
        <v>6</v>
      </c>
      <c r="F8" s="45" t="s">
        <v>8</v>
      </c>
      <c r="G8" s="45" t="s">
        <v>6</v>
      </c>
      <c r="H8" s="53" t="s">
        <v>9</v>
      </c>
      <c r="I8" s="54"/>
      <c r="J8" s="54"/>
      <c r="K8" s="55"/>
      <c r="L8" s="45" t="s">
        <v>10</v>
      </c>
      <c r="M8" s="45" t="s">
        <v>6</v>
      </c>
      <c r="N8" s="57" t="s">
        <v>9</v>
      </c>
      <c r="O8" s="58"/>
      <c r="P8" s="58"/>
      <c r="Q8" s="58"/>
      <c r="R8" s="58"/>
      <c r="S8" s="58"/>
      <c r="T8" s="58"/>
      <c r="U8" s="59"/>
    </row>
    <row r="9" spans="2:21" ht="56.25" customHeight="1" thickBot="1">
      <c r="B9" s="69"/>
      <c r="C9" s="46"/>
      <c r="D9" s="70"/>
      <c r="E9" s="46"/>
      <c r="F9" s="70"/>
      <c r="G9" s="46"/>
      <c r="H9" s="5" t="s">
        <v>11</v>
      </c>
      <c r="I9" s="6" t="s">
        <v>12</v>
      </c>
      <c r="J9" s="6" t="s">
        <v>13</v>
      </c>
      <c r="K9" s="6" t="s">
        <v>14</v>
      </c>
      <c r="L9" s="56"/>
      <c r="M9" s="46"/>
      <c r="N9" s="29" t="s">
        <v>11</v>
      </c>
      <c r="O9" s="30" t="s">
        <v>12</v>
      </c>
      <c r="P9" s="30" t="s">
        <v>15</v>
      </c>
      <c r="Q9" s="30" t="s">
        <v>16</v>
      </c>
      <c r="R9" s="30" t="s">
        <v>82</v>
      </c>
      <c r="S9" s="30" t="s">
        <v>83</v>
      </c>
      <c r="T9" s="30" t="s">
        <v>84</v>
      </c>
      <c r="U9" s="30" t="s">
        <v>85</v>
      </c>
    </row>
    <row r="10" spans="2:22" s="7" customFormat="1" ht="38.25" customHeight="1">
      <c r="B10" s="63" t="s">
        <v>17</v>
      </c>
      <c r="C10" s="63"/>
      <c r="D10" s="49" t="s">
        <v>18</v>
      </c>
      <c r="E10" s="49"/>
      <c r="F10" s="8" t="s">
        <v>19</v>
      </c>
      <c r="G10" s="9"/>
      <c r="H10" s="10"/>
      <c r="I10" s="11"/>
      <c r="J10" s="10"/>
      <c r="K10" s="11"/>
      <c r="L10" s="12"/>
      <c r="M10" s="12"/>
      <c r="N10" s="12"/>
      <c r="O10" s="13"/>
      <c r="P10" s="13"/>
      <c r="Q10" s="13"/>
      <c r="R10" s="12"/>
      <c r="S10" s="14"/>
      <c r="T10" s="12"/>
      <c r="U10" s="13"/>
      <c r="V10" s="60"/>
    </row>
    <row r="11" spans="2:22" s="7" customFormat="1" ht="38.25">
      <c r="B11" s="40"/>
      <c r="C11" s="40"/>
      <c r="D11" s="61"/>
      <c r="E11" s="61"/>
      <c r="F11" s="9" t="s">
        <v>20</v>
      </c>
      <c r="G11" s="9"/>
      <c r="H11" s="10"/>
      <c r="I11" s="11"/>
      <c r="J11" s="10"/>
      <c r="K11" s="11"/>
      <c r="L11" s="12"/>
      <c r="M11" s="12"/>
      <c r="N11" s="12"/>
      <c r="O11" s="13"/>
      <c r="P11" s="13"/>
      <c r="Q11" s="13"/>
      <c r="R11" s="12"/>
      <c r="S11" s="14"/>
      <c r="T11" s="12"/>
      <c r="U11" s="13"/>
      <c r="V11" s="60"/>
    </row>
    <row r="12" spans="2:22" ht="38.25">
      <c r="B12" s="40"/>
      <c r="C12" s="40"/>
      <c r="D12" s="61"/>
      <c r="E12" s="61"/>
      <c r="F12" s="9" t="s">
        <v>21</v>
      </c>
      <c r="G12" s="9"/>
      <c r="H12" s="10"/>
      <c r="I12" s="11"/>
      <c r="J12" s="10"/>
      <c r="K12" s="11"/>
      <c r="L12" s="12"/>
      <c r="M12" s="12"/>
      <c r="N12" s="12"/>
      <c r="O12" s="13"/>
      <c r="P12" s="13"/>
      <c r="Q12" s="13"/>
      <c r="R12" s="12"/>
      <c r="S12" s="14"/>
      <c r="T12" s="12"/>
      <c r="U12" s="13"/>
      <c r="V12" s="60"/>
    </row>
    <row r="13" spans="2:26" ht="38.25">
      <c r="B13" s="40"/>
      <c r="C13" s="40"/>
      <c r="D13" s="61"/>
      <c r="E13" s="61"/>
      <c r="F13" s="9" t="s">
        <v>22</v>
      </c>
      <c r="G13" s="9"/>
      <c r="H13" s="10"/>
      <c r="I13" s="11"/>
      <c r="J13" s="10"/>
      <c r="K13" s="11"/>
      <c r="L13" s="12"/>
      <c r="M13" s="12"/>
      <c r="N13" s="12"/>
      <c r="O13" s="13"/>
      <c r="P13" s="13"/>
      <c r="Q13" s="13"/>
      <c r="R13" s="12"/>
      <c r="S13" s="14"/>
      <c r="T13" s="12"/>
      <c r="U13" s="13"/>
      <c r="V13" s="60"/>
      <c r="X13" s="15"/>
      <c r="Z13" s="16"/>
    </row>
    <row r="14" spans="2:24" ht="38.25">
      <c r="B14" s="40"/>
      <c r="C14" s="40"/>
      <c r="D14" s="61"/>
      <c r="E14" s="61"/>
      <c r="F14" s="9" t="s">
        <v>23</v>
      </c>
      <c r="G14" s="9"/>
      <c r="H14" s="10"/>
      <c r="I14" s="11"/>
      <c r="J14" s="10"/>
      <c r="K14" s="11"/>
      <c r="L14" s="12"/>
      <c r="M14" s="12"/>
      <c r="N14" s="12"/>
      <c r="O14" s="13"/>
      <c r="P14" s="13"/>
      <c r="Q14" s="13"/>
      <c r="R14" s="12"/>
      <c r="S14" s="14"/>
      <c r="T14" s="12"/>
      <c r="U14" s="13"/>
      <c r="V14" s="60"/>
      <c r="X14" s="15"/>
    </row>
    <row r="15" spans="2:24" ht="38.25">
      <c r="B15" s="40"/>
      <c r="C15" s="40"/>
      <c r="D15" s="61"/>
      <c r="E15" s="61"/>
      <c r="F15" s="9" t="s">
        <v>24</v>
      </c>
      <c r="G15" s="9"/>
      <c r="H15" s="10"/>
      <c r="I15" s="11"/>
      <c r="J15" s="10"/>
      <c r="K15" s="11"/>
      <c r="L15" s="12"/>
      <c r="M15" s="12"/>
      <c r="N15" s="12"/>
      <c r="O15" s="13"/>
      <c r="P15" s="13"/>
      <c r="Q15" s="13"/>
      <c r="R15" s="12"/>
      <c r="S15" s="14"/>
      <c r="T15" s="12"/>
      <c r="U15" s="13"/>
      <c r="V15" s="17"/>
      <c r="X15" s="15"/>
    </row>
    <row r="16" spans="2:24" ht="38.25">
      <c r="B16" s="40"/>
      <c r="C16" s="40"/>
      <c r="D16" s="61"/>
      <c r="E16" s="61"/>
      <c r="F16" s="9" t="s">
        <v>25</v>
      </c>
      <c r="G16" s="9"/>
      <c r="H16" s="10"/>
      <c r="I16" s="11"/>
      <c r="J16" s="10"/>
      <c r="K16" s="11"/>
      <c r="L16" s="12"/>
      <c r="M16" s="12"/>
      <c r="N16" s="12"/>
      <c r="O16" s="13"/>
      <c r="P16" s="13"/>
      <c r="Q16" s="13"/>
      <c r="R16" s="12"/>
      <c r="S16" s="14"/>
      <c r="T16" s="12"/>
      <c r="U16" s="13"/>
      <c r="V16" s="17"/>
      <c r="X16" s="15"/>
    </row>
    <row r="17" spans="2:24" ht="38.25">
      <c r="B17" s="40"/>
      <c r="C17" s="40"/>
      <c r="D17" s="61"/>
      <c r="E17" s="61"/>
      <c r="F17" s="9" t="s">
        <v>26</v>
      </c>
      <c r="G17" s="9"/>
      <c r="H17" s="10"/>
      <c r="I17" s="11"/>
      <c r="J17" s="10"/>
      <c r="K17" s="11"/>
      <c r="L17" s="12"/>
      <c r="M17" s="12"/>
      <c r="N17" s="12"/>
      <c r="O17" s="13"/>
      <c r="P17" s="13"/>
      <c r="Q17" s="13"/>
      <c r="R17" s="12"/>
      <c r="S17" s="14"/>
      <c r="T17" s="12"/>
      <c r="U17" s="13"/>
      <c r="V17" s="17"/>
      <c r="X17" s="15"/>
    </row>
    <row r="18" spans="2:24" ht="51">
      <c r="B18" s="40"/>
      <c r="C18" s="40"/>
      <c r="D18" s="61"/>
      <c r="E18" s="61"/>
      <c r="F18" s="9" t="s">
        <v>27</v>
      </c>
      <c r="G18" s="9"/>
      <c r="H18" s="10"/>
      <c r="I18" s="11"/>
      <c r="J18" s="10"/>
      <c r="K18" s="11"/>
      <c r="L18" s="12"/>
      <c r="M18" s="12"/>
      <c r="N18" s="12"/>
      <c r="O18" s="13"/>
      <c r="P18" s="13"/>
      <c r="Q18" s="13"/>
      <c r="R18" s="12"/>
      <c r="S18" s="14"/>
      <c r="T18" s="12"/>
      <c r="U18" s="13"/>
      <c r="V18" s="17"/>
      <c r="X18" s="15"/>
    </row>
    <row r="19" spans="2:22" ht="38.25">
      <c r="B19" s="40"/>
      <c r="C19" s="40"/>
      <c r="D19" s="61" t="s">
        <v>28</v>
      </c>
      <c r="E19" s="61"/>
      <c r="F19" s="9" t="s">
        <v>29</v>
      </c>
      <c r="G19" s="9"/>
      <c r="H19" s="10"/>
      <c r="I19" s="11"/>
      <c r="J19" s="10"/>
      <c r="K19" s="11"/>
      <c r="L19" s="12"/>
      <c r="M19" s="12"/>
      <c r="N19" s="12"/>
      <c r="O19" s="13"/>
      <c r="P19" s="13"/>
      <c r="Q19" s="13"/>
      <c r="R19" s="12"/>
      <c r="S19" s="14"/>
      <c r="T19" s="12"/>
      <c r="U19" s="13"/>
      <c r="V19" s="62"/>
    </row>
    <row r="20" spans="2:22" ht="38.25">
      <c r="B20" s="40"/>
      <c r="C20" s="40"/>
      <c r="D20" s="61"/>
      <c r="E20" s="61"/>
      <c r="F20" s="9" t="s">
        <v>30</v>
      </c>
      <c r="G20" s="9"/>
      <c r="H20" s="10"/>
      <c r="I20" s="11"/>
      <c r="J20" s="10"/>
      <c r="K20" s="11"/>
      <c r="L20" s="12"/>
      <c r="M20" s="12"/>
      <c r="N20" s="12"/>
      <c r="O20" s="13"/>
      <c r="P20" s="13"/>
      <c r="Q20" s="13"/>
      <c r="R20" s="12"/>
      <c r="S20" s="14"/>
      <c r="T20" s="12"/>
      <c r="U20" s="13"/>
      <c r="V20" s="62"/>
    </row>
    <row r="21" spans="2:22" ht="25.5">
      <c r="B21" s="40"/>
      <c r="C21" s="40"/>
      <c r="D21" s="61" t="s">
        <v>31</v>
      </c>
      <c r="E21" s="61"/>
      <c r="F21" s="9" t="s">
        <v>32</v>
      </c>
      <c r="G21" s="9"/>
      <c r="H21" s="10"/>
      <c r="I21" s="11"/>
      <c r="J21" s="10"/>
      <c r="K21" s="11"/>
      <c r="L21" s="12"/>
      <c r="M21" s="12"/>
      <c r="N21" s="12"/>
      <c r="O21" s="13"/>
      <c r="P21" s="13"/>
      <c r="Q21" s="13"/>
      <c r="R21" s="12"/>
      <c r="S21" s="14"/>
      <c r="T21" s="12"/>
      <c r="U21" s="13"/>
      <c r="V21" s="18"/>
    </row>
    <row r="22" spans="2:22" ht="25.5">
      <c r="B22" s="40"/>
      <c r="C22" s="40"/>
      <c r="D22" s="61"/>
      <c r="E22" s="61"/>
      <c r="F22" s="9" t="s">
        <v>33</v>
      </c>
      <c r="G22" s="9"/>
      <c r="H22" s="10"/>
      <c r="I22" s="11"/>
      <c r="J22" s="10"/>
      <c r="K22" s="11"/>
      <c r="L22" s="12"/>
      <c r="M22" s="12"/>
      <c r="N22" s="12"/>
      <c r="O22" s="13"/>
      <c r="P22" s="13"/>
      <c r="Q22" s="13"/>
      <c r="R22" s="12"/>
      <c r="S22" s="14"/>
      <c r="T22" s="12"/>
      <c r="U22" s="13"/>
      <c r="V22" s="18"/>
    </row>
    <row r="23" spans="2:21" ht="51">
      <c r="B23" s="40"/>
      <c r="C23" s="40"/>
      <c r="D23" s="19" t="s">
        <v>34</v>
      </c>
      <c r="E23" s="19"/>
      <c r="F23" s="9" t="s">
        <v>35</v>
      </c>
      <c r="G23" s="9"/>
      <c r="H23" s="10"/>
      <c r="I23" s="11"/>
      <c r="J23" s="10"/>
      <c r="K23" s="11"/>
      <c r="L23" s="12"/>
      <c r="M23" s="12"/>
      <c r="N23" s="12"/>
      <c r="O23" s="13"/>
      <c r="P23" s="13"/>
      <c r="Q23" s="13"/>
      <c r="R23" s="12"/>
      <c r="S23" s="14"/>
      <c r="T23" s="12"/>
      <c r="U23" s="13"/>
    </row>
    <row r="24" spans="2:21" ht="38.25">
      <c r="B24" s="40"/>
      <c r="C24" s="40"/>
      <c r="D24" s="19" t="s">
        <v>36</v>
      </c>
      <c r="E24" s="19"/>
      <c r="F24" s="9" t="s">
        <v>37</v>
      </c>
      <c r="G24" s="9"/>
      <c r="H24" s="10"/>
      <c r="I24" s="11"/>
      <c r="J24" s="10"/>
      <c r="K24" s="11"/>
      <c r="L24" s="12"/>
      <c r="M24" s="12"/>
      <c r="N24" s="12"/>
      <c r="O24" s="13"/>
      <c r="P24" s="13"/>
      <c r="Q24" s="13"/>
      <c r="R24" s="12"/>
      <c r="S24" s="14"/>
      <c r="T24" s="12"/>
      <c r="U24" s="13"/>
    </row>
    <row r="25" spans="2:21" ht="25.5">
      <c r="B25" s="40"/>
      <c r="C25" s="40"/>
      <c r="D25" s="19" t="s">
        <v>38</v>
      </c>
      <c r="E25" s="19"/>
      <c r="F25" s="9" t="s">
        <v>39</v>
      </c>
      <c r="G25" s="9"/>
      <c r="H25" s="10"/>
      <c r="I25" s="11"/>
      <c r="J25" s="10"/>
      <c r="K25" s="11"/>
      <c r="L25" s="12"/>
      <c r="M25" s="12"/>
      <c r="N25" s="12"/>
      <c r="O25" s="13"/>
      <c r="P25" s="13"/>
      <c r="Q25" s="13"/>
      <c r="R25" s="12"/>
      <c r="S25" s="14"/>
      <c r="T25" s="12"/>
      <c r="U25" s="13"/>
    </row>
    <row r="26" spans="2:21" ht="45" customHeight="1">
      <c r="B26" s="40"/>
      <c r="C26" s="40"/>
      <c r="D26" s="61" t="s">
        <v>40</v>
      </c>
      <c r="E26" s="61"/>
      <c r="F26" s="9" t="s">
        <v>41</v>
      </c>
      <c r="G26" s="9"/>
      <c r="H26" s="10"/>
      <c r="I26" s="11"/>
      <c r="J26" s="10"/>
      <c r="K26" s="11"/>
      <c r="L26" s="12"/>
      <c r="M26" s="12"/>
      <c r="N26" s="12"/>
      <c r="O26" s="13"/>
      <c r="P26" s="13"/>
      <c r="Q26" s="13"/>
      <c r="R26" s="12"/>
      <c r="S26" s="14"/>
      <c r="T26" s="12"/>
      <c r="U26" s="13"/>
    </row>
    <row r="27" spans="2:21" ht="63.75">
      <c r="B27" s="40"/>
      <c r="C27" s="40"/>
      <c r="D27" s="61"/>
      <c r="E27" s="61"/>
      <c r="F27" s="9" t="s">
        <v>42</v>
      </c>
      <c r="G27" s="9"/>
      <c r="H27" s="10"/>
      <c r="I27" s="11"/>
      <c r="J27" s="10"/>
      <c r="K27" s="11"/>
      <c r="L27" s="12"/>
      <c r="M27" s="12"/>
      <c r="N27" s="12"/>
      <c r="O27" s="13"/>
      <c r="P27" s="13"/>
      <c r="Q27" s="13"/>
      <c r="R27" s="12"/>
      <c r="S27" s="14"/>
      <c r="T27" s="12"/>
      <c r="U27" s="13"/>
    </row>
    <row r="28" spans="2:27" ht="25.5">
      <c r="B28" s="40"/>
      <c r="C28" s="40"/>
      <c r="D28" s="61"/>
      <c r="E28" s="61"/>
      <c r="F28" s="9" t="s">
        <v>43</v>
      </c>
      <c r="G28" s="9"/>
      <c r="H28" s="10"/>
      <c r="I28" s="11"/>
      <c r="J28" s="10"/>
      <c r="K28" s="11"/>
      <c r="L28" s="12"/>
      <c r="M28" s="12"/>
      <c r="N28" s="12"/>
      <c r="O28" s="13"/>
      <c r="P28" s="13"/>
      <c r="Q28" s="13"/>
      <c r="R28" s="12"/>
      <c r="S28" s="14"/>
      <c r="T28" s="12"/>
      <c r="U28" s="13"/>
      <c r="AA28" s="7"/>
    </row>
    <row r="29" spans="2:27" ht="25.5">
      <c r="B29" s="40"/>
      <c r="C29" s="40"/>
      <c r="D29" s="61"/>
      <c r="E29" s="61"/>
      <c r="F29" s="9" t="s">
        <v>44</v>
      </c>
      <c r="G29" s="9"/>
      <c r="H29" s="10"/>
      <c r="I29" s="11"/>
      <c r="J29" s="10"/>
      <c r="K29" s="11"/>
      <c r="L29" s="12"/>
      <c r="M29" s="12"/>
      <c r="N29" s="12"/>
      <c r="O29" s="13"/>
      <c r="P29" s="13"/>
      <c r="Q29" s="13"/>
      <c r="R29" s="12"/>
      <c r="S29" s="14"/>
      <c r="T29" s="12"/>
      <c r="U29" s="13"/>
      <c r="AA29" s="7"/>
    </row>
    <row r="30" spans="2:21" ht="38.25">
      <c r="B30" s="40"/>
      <c r="C30" s="40"/>
      <c r="D30" s="61"/>
      <c r="E30" s="61"/>
      <c r="F30" s="9" t="s">
        <v>45</v>
      </c>
      <c r="G30" s="9"/>
      <c r="H30" s="10"/>
      <c r="I30" s="11"/>
      <c r="J30" s="10"/>
      <c r="K30" s="11"/>
      <c r="L30" s="12"/>
      <c r="M30" s="12"/>
      <c r="N30" s="12"/>
      <c r="O30" s="13"/>
      <c r="P30" s="13"/>
      <c r="Q30" s="13"/>
      <c r="R30" s="12"/>
      <c r="S30" s="14"/>
      <c r="T30" s="12"/>
      <c r="U30" s="13"/>
    </row>
    <row r="31" spans="2:21" ht="51" customHeight="1">
      <c r="B31" s="40"/>
      <c r="C31" s="40"/>
      <c r="D31" s="61"/>
      <c r="E31" s="61"/>
      <c r="F31" s="9" t="s">
        <v>46</v>
      </c>
      <c r="G31" s="9"/>
      <c r="H31" s="10"/>
      <c r="I31" s="11"/>
      <c r="J31" s="10"/>
      <c r="K31" s="11"/>
      <c r="L31" s="12"/>
      <c r="M31" s="12"/>
      <c r="N31" s="12"/>
      <c r="O31" s="13"/>
      <c r="P31" s="13"/>
      <c r="Q31" s="13"/>
      <c r="R31" s="12"/>
      <c r="S31" s="14"/>
      <c r="T31" s="12"/>
      <c r="U31" s="13"/>
    </row>
    <row r="32" spans="2:21" ht="51">
      <c r="B32" s="40"/>
      <c r="C32" s="40"/>
      <c r="D32" s="61"/>
      <c r="E32" s="61"/>
      <c r="F32" s="9" t="s">
        <v>47</v>
      </c>
      <c r="G32" s="9"/>
      <c r="H32" s="10"/>
      <c r="I32" s="11"/>
      <c r="J32" s="10"/>
      <c r="K32" s="11"/>
      <c r="L32" s="12"/>
      <c r="M32" s="12"/>
      <c r="N32" s="12"/>
      <c r="O32" s="13"/>
      <c r="P32" s="13"/>
      <c r="Q32" s="13"/>
      <c r="R32" s="12"/>
      <c r="S32" s="14"/>
      <c r="T32" s="12"/>
      <c r="U32" s="13"/>
    </row>
    <row r="33" spans="2:21" ht="38.25">
      <c r="B33" s="40"/>
      <c r="C33" s="40"/>
      <c r="D33" s="61"/>
      <c r="E33" s="61"/>
      <c r="F33" s="9" t="s">
        <v>48</v>
      </c>
      <c r="G33" s="9"/>
      <c r="H33" s="10"/>
      <c r="I33" s="11"/>
      <c r="J33" s="10"/>
      <c r="K33" s="11"/>
      <c r="L33" s="12"/>
      <c r="M33" s="12"/>
      <c r="N33" s="12"/>
      <c r="O33" s="13"/>
      <c r="P33" s="13"/>
      <c r="Q33" s="13"/>
      <c r="R33" s="12"/>
      <c r="S33" s="14"/>
      <c r="T33" s="12"/>
      <c r="U33" s="13"/>
    </row>
    <row r="34" spans="2:21" ht="63.75">
      <c r="B34" s="40"/>
      <c r="C34" s="40"/>
      <c r="D34" s="61"/>
      <c r="E34" s="61"/>
      <c r="F34" s="9" t="s">
        <v>49</v>
      </c>
      <c r="G34" s="9"/>
      <c r="H34" s="10"/>
      <c r="I34" s="11"/>
      <c r="J34" s="10"/>
      <c r="K34" s="11"/>
      <c r="L34" s="12"/>
      <c r="M34" s="12"/>
      <c r="N34" s="12"/>
      <c r="O34" s="13"/>
      <c r="P34" s="13"/>
      <c r="Q34" s="13"/>
      <c r="R34" s="12"/>
      <c r="S34" s="14"/>
      <c r="T34" s="12"/>
      <c r="U34" s="13"/>
    </row>
    <row r="35" spans="2:21" ht="25.5">
      <c r="B35" s="40" t="s">
        <v>50</v>
      </c>
      <c r="C35" s="41"/>
      <c r="D35" s="47" t="s">
        <v>51</v>
      </c>
      <c r="E35" s="20"/>
      <c r="F35" s="9" t="s">
        <v>52</v>
      </c>
      <c r="G35" s="20"/>
      <c r="H35" s="10"/>
      <c r="I35" s="11"/>
      <c r="J35" s="10"/>
      <c r="K35" s="11"/>
      <c r="L35" s="12"/>
      <c r="M35" s="12"/>
      <c r="N35" s="12"/>
      <c r="O35" s="13"/>
      <c r="P35" s="13"/>
      <c r="Q35" s="13"/>
      <c r="R35" s="12"/>
      <c r="S35" s="14"/>
      <c r="T35" s="12"/>
      <c r="U35" s="13"/>
    </row>
    <row r="36" spans="2:21" ht="60">
      <c r="B36" s="40"/>
      <c r="C36" s="41"/>
      <c r="D36" s="48"/>
      <c r="E36" s="20"/>
      <c r="F36" s="21" t="s">
        <v>53</v>
      </c>
      <c r="G36" s="20"/>
      <c r="H36" s="10"/>
      <c r="I36" s="11"/>
      <c r="J36" s="10"/>
      <c r="K36" s="11"/>
      <c r="L36" s="12"/>
      <c r="M36" s="12"/>
      <c r="N36" s="12"/>
      <c r="O36" s="13"/>
      <c r="P36" s="13"/>
      <c r="Q36" s="13"/>
      <c r="R36" s="12"/>
      <c r="S36" s="14"/>
      <c r="T36" s="12"/>
      <c r="U36" s="13"/>
    </row>
    <row r="37" spans="2:21" ht="45">
      <c r="B37" s="40"/>
      <c r="C37" s="41"/>
      <c r="D37" s="49"/>
      <c r="E37" s="20"/>
      <c r="F37" s="21" t="s">
        <v>54</v>
      </c>
      <c r="G37" s="20"/>
      <c r="H37" s="10"/>
      <c r="I37" s="11"/>
      <c r="J37" s="10"/>
      <c r="K37" s="11"/>
      <c r="L37" s="12"/>
      <c r="M37" s="12"/>
      <c r="N37" s="12"/>
      <c r="O37" s="13"/>
      <c r="P37" s="13"/>
      <c r="Q37" s="13"/>
      <c r="R37" s="12"/>
      <c r="S37" s="14"/>
      <c r="T37" s="12"/>
      <c r="U37" s="13"/>
    </row>
    <row r="38" spans="2:21" ht="45">
      <c r="B38" s="40"/>
      <c r="C38" s="41"/>
      <c r="D38" s="47" t="s">
        <v>55</v>
      </c>
      <c r="E38" s="20"/>
      <c r="F38" s="21" t="s">
        <v>56</v>
      </c>
      <c r="G38" s="20"/>
      <c r="H38" s="10"/>
      <c r="I38" s="11"/>
      <c r="J38" s="10"/>
      <c r="K38" s="11"/>
      <c r="L38" s="12"/>
      <c r="M38" s="12"/>
      <c r="N38" s="12"/>
      <c r="O38" s="13"/>
      <c r="P38" s="13"/>
      <c r="Q38" s="13"/>
      <c r="R38" s="12"/>
      <c r="S38" s="14"/>
      <c r="T38" s="12"/>
      <c r="U38" s="13"/>
    </row>
    <row r="39" spans="2:21" ht="60">
      <c r="B39" s="40"/>
      <c r="C39" s="41"/>
      <c r="D39" s="49"/>
      <c r="E39" s="20"/>
      <c r="F39" s="21" t="s">
        <v>57</v>
      </c>
      <c r="G39" s="20"/>
      <c r="H39" s="10"/>
      <c r="I39" s="11"/>
      <c r="J39" s="10"/>
      <c r="K39" s="11"/>
      <c r="L39" s="12"/>
      <c r="M39" s="12"/>
      <c r="N39" s="12"/>
      <c r="O39" s="13"/>
      <c r="P39" s="13"/>
      <c r="Q39" s="13"/>
      <c r="R39" s="12"/>
      <c r="S39" s="14"/>
      <c r="T39" s="12"/>
      <c r="U39" s="13"/>
    </row>
    <row r="40" spans="2:21" ht="45">
      <c r="B40" s="40"/>
      <c r="C40" s="41"/>
      <c r="D40" s="47" t="s">
        <v>58</v>
      </c>
      <c r="E40" s="20"/>
      <c r="F40" s="21" t="s">
        <v>59</v>
      </c>
      <c r="G40" s="20"/>
      <c r="H40" s="10"/>
      <c r="I40" s="11"/>
      <c r="J40" s="10"/>
      <c r="K40" s="11"/>
      <c r="L40" s="12"/>
      <c r="M40" s="12"/>
      <c r="N40" s="12"/>
      <c r="O40" s="13"/>
      <c r="P40" s="13"/>
      <c r="Q40" s="13"/>
      <c r="R40" s="12"/>
      <c r="S40" s="14"/>
      <c r="T40" s="12"/>
      <c r="U40" s="13"/>
    </row>
    <row r="41" spans="2:21" ht="45">
      <c r="B41" s="40"/>
      <c r="C41" s="41"/>
      <c r="D41" s="48"/>
      <c r="E41" s="20"/>
      <c r="F41" s="21" t="s">
        <v>60</v>
      </c>
      <c r="G41" s="20"/>
      <c r="H41" s="10"/>
      <c r="I41" s="11"/>
      <c r="J41" s="10"/>
      <c r="K41" s="11"/>
      <c r="L41" s="12"/>
      <c r="M41" s="12"/>
      <c r="N41" s="12"/>
      <c r="O41" s="13"/>
      <c r="P41" s="13"/>
      <c r="Q41" s="13"/>
      <c r="R41" s="12"/>
      <c r="S41" s="14"/>
      <c r="T41" s="12"/>
      <c r="U41" s="13"/>
    </row>
    <row r="42" spans="2:21" ht="30">
      <c r="B42" s="40"/>
      <c r="C42" s="41"/>
      <c r="D42" s="48"/>
      <c r="E42" s="20"/>
      <c r="F42" s="21" t="s">
        <v>61</v>
      </c>
      <c r="G42" s="20"/>
      <c r="H42" s="10"/>
      <c r="I42" s="11"/>
      <c r="J42" s="10"/>
      <c r="K42" s="11"/>
      <c r="L42" s="12"/>
      <c r="M42" s="12"/>
      <c r="N42" s="12"/>
      <c r="O42" s="13"/>
      <c r="P42" s="13"/>
      <c r="Q42" s="13"/>
      <c r="R42" s="12"/>
      <c r="S42" s="14"/>
      <c r="T42" s="12"/>
      <c r="U42" s="13"/>
    </row>
    <row r="43" spans="2:21" ht="30">
      <c r="B43" s="40"/>
      <c r="C43" s="41"/>
      <c r="D43" s="49"/>
      <c r="E43" s="20"/>
      <c r="F43" s="21" t="s">
        <v>62</v>
      </c>
      <c r="G43" s="20"/>
      <c r="H43" s="10"/>
      <c r="I43" s="11"/>
      <c r="J43" s="10"/>
      <c r="K43" s="11"/>
      <c r="L43" s="12"/>
      <c r="M43" s="12"/>
      <c r="N43" s="12"/>
      <c r="O43" s="13"/>
      <c r="P43" s="13"/>
      <c r="Q43" s="13"/>
      <c r="R43" s="12"/>
      <c r="S43" s="14"/>
      <c r="T43" s="12"/>
      <c r="U43" s="13"/>
    </row>
    <row r="44" spans="2:21" ht="75">
      <c r="B44" s="40"/>
      <c r="C44" s="41"/>
      <c r="D44" s="21" t="s">
        <v>63</v>
      </c>
      <c r="E44" s="20"/>
      <c r="F44" s="22"/>
      <c r="G44" s="20"/>
      <c r="H44" s="10"/>
      <c r="I44" s="11"/>
      <c r="J44" s="10"/>
      <c r="K44" s="11"/>
      <c r="L44" s="12"/>
      <c r="M44" s="12"/>
      <c r="N44" s="12"/>
      <c r="O44" s="13"/>
      <c r="P44" s="13"/>
      <c r="Q44" s="13"/>
      <c r="R44" s="12"/>
      <c r="S44" s="14"/>
      <c r="T44" s="12"/>
      <c r="U44" s="13"/>
    </row>
    <row r="45" spans="2:21" ht="35.25" customHeight="1">
      <c r="B45" s="40" t="s">
        <v>64</v>
      </c>
      <c r="C45" s="41"/>
      <c r="D45" s="21" t="s">
        <v>65</v>
      </c>
      <c r="E45" s="20"/>
      <c r="F45" s="20"/>
      <c r="G45" s="20"/>
      <c r="H45" s="10"/>
      <c r="I45" s="11"/>
      <c r="J45" s="10"/>
      <c r="K45" s="11"/>
      <c r="L45" s="12"/>
      <c r="M45" s="12"/>
      <c r="N45" s="12"/>
      <c r="O45" s="13"/>
      <c r="P45" s="13"/>
      <c r="Q45" s="13"/>
      <c r="R45" s="12"/>
      <c r="S45" s="14"/>
      <c r="T45" s="12"/>
      <c r="U45" s="13"/>
    </row>
    <row r="46" spans="2:21" ht="60">
      <c r="B46" s="40"/>
      <c r="C46" s="41"/>
      <c r="D46" s="50" t="s">
        <v>66</v>
      </c>
      <c r="E46" s="20"/>
      <c r="F46" s="21" t="s">
        <v>67</v>
      </c>
      <c r="G46" s="20"/>
      <c r="H46" s="10"/>
      <c r="I46" s="11"/>
      <c r="J46" s="10"/>
      <c r="K46" s="11"/>
      <c r="L46" s="12"/>
      <c r="M46" s="12"/>
      <c r="N46" s="12"/>
      <c r="O46" s="13"/>
      <c r="P46" s="13"/>
      <c r="Q46" s="13"/>
      <c r="R46" s="12"/>
      <c r="S46" s="14"/>
      <c r="T46" s="12"/>
      <c r="U46" s="13"/>
    </row>
    <row r="47" spans="2:21" ht="30">
      <c r="B47" s="40"/>
      <c r="C47" s="41"/>
      <c r="D47" s="51"/>
      <c r="E47" s="20"/>
      <c r="F47" s="21" t="s">
        <v>68</v>
      </c>
      <c r="G47" s="20"/>
      <c r="H47" s="10"/>
      <c r="I47" s="11"/>
      <c r="J47" s="10"/>
      <c r="K47" s="11"/>
      <c r="L47" s="12"/>
      <c r="M47" s="12"/>
      <c r="N47" s="12"/>
      <c r="O47" s="13"/>
      <c r="P47" s="13"/>
      <c r="Q47" s="13"/>
      <c r="R47" s="12"/>
      <c r="S47" s="14"/>
      <c r="T47" s="12"/>
      <c r="U47" s="13"/>
    </row>
    <row r="48" spans="2:21" ht="60" customHeight="1">
      <c r="B48" s="40"/>
      <c r="C48" s="41"/>
      <c r="D48" s="50" t="s">
        <v>69</v>
      </c>
      <c r="E48" s="20"/>
      <c r="F48" s="21" t="s">
        <v>70</v>
      </c>
      <c r="G48" s="20"/>
      <c r="H48" s="10"/>
      <c r="I48" s="11"/>
      <c r="J48" s="10"/>
      <c r="K48" s="11"/>
      <c r="L48" s="12"/>
      <c r="M48" s="12"/>
      <c r="N48" s="12"/>
      <c r="O48" s="13"/>
      <c r="P48" s="13"/>
      <c r="Q48" s="13"/>
      <c r="R48" s="12"/>
      <c r="S48" s="14"/>
      <c r="T48" s="12"/>
      <c r="U48" s="13"/>
    </row>
    <row r="49" spans="2:21" ht="30">
      <c r="B49" s="40"/>
      <c r="C49" s="41"/>
      <c r="D49" s="52"/>
      <c r="E49" s="20"/>
      <c r="F49" s="21" t="s">
        <v>71</v>
      </c>
      <c r="G49" s="20"/>
      <c r="H49" s="10"/>
      <c r="I49" s="11"/>
      <c r="J49" s="10"/>
      <c r="K49" s="11"/>
      <c r="L49" s="12"/>
      <c r="M49" s="12"/>
      <c r="N49" s="12"/>
      <c r="O49" s="13"/>
      <c r="P49" s="13"/>
      <c r="Q49" s="13"/>
      <c r="R49" s="12"/>
      <c r="S49" s="14"/>
      <c r="T49" s="12"/>
      <c r="U49" s="13"/>
    </row>
    <row r="50" spans="2:21" ht="45">
      <c r="B50" s="40"/>
      <c r="C50" s="41"/>
      <c r="D50" s="52"/>
      <c r="E50" s="20"/>
      <c r="F50" s="21" t="s">
        <v>72</v>
      </c>
      <c r="G50" s="20"/>
      <c r="H50" s="10"/>
      <c r="I50" s="11"/>
      <c r="J50" s="10"/>
      <c r="K50" s="11"/>
      <c r="L50" s="12"/>
      <c r="M50" s="12"/>
      <c r="N50" s="12"/>
      <c r="O50" s="13"/>
      <c r="P50" s="13"/>
      <c r="Q50" s="13"/>
      <c r="R50" s="12"/>
      <c r="S50" s="14"/>
      <c r="T50" s="12"/>
      <c r="U50" s="13"/>
    </row>
    <row r="51" spans="2:21" ht="45">
      <c r="B51" s="40"/>
      <c r="C51" s="41"/>
      <c r="D51" s="51"/>
      <c r="E51" s="20"/>
      <c r="F51" s="21" t="s">
        <v>73</v>
      </c>
      <c r="G51" s="20"/>
      <c r="H51" s="10"/>
      <c r="I51" s="11"/>
      <c r="J51" s="10"/>
      <c r="K51" s="11"/>
      <c r="L51" s="12"/>
      <c r="M51" s="12"/>
      <c r="N51" s="12"/>
      <c r="O51" s="13"/>
      <c r="P51" s="13"/>
      <c r="Q51" s="13"/>
      <c r="R51" s="12"/>
      <c r="S51" s="14"/>
      <c r="T51" s="12"/>
      <c r="U51" s="13"/>
    </row>
    <row r="52" spans="2:21" ht="15">
      <c r="B52" s="40"/>
      <c r="C52" s="41"/>
      <c r="D52" s="20"/>
      <c r="E52" s="20"/>
      <c r="F52" s="21"/>
      <c r="G52" s="20"/>
      <c r="H52" s="10"/>
      <c r="I52" s="11"/>
      <c r="J52" s="10"/>
      <c r="K52" s="11"/>
      <c r="L52" s="12"/>
      <c r="M52" s="12"/>
      <c r="N52" s="12"/>
      <c r="O52" s="13"/>
      <c r="P52" s="13"/>
      <c r="Q52" s="13"/>
      <c r="R52" s="12"/>
      <c r="S52" s="14"/>
      <c r="T52" s="12"/>
      <c r="U52" s="13"/>
    </row>
    <row r="53" spans="2:21" ht="15">
      <c r="B53" s="40"/>
      <c r="C53" s="41"/>
      <c r="D53" s="20"/>
      <c r="E53" s="20"/>
      <c r="F53" s="21"/>
      <c r="G53" s="20"/>
      <c r="H53" s="10"/>
      <c r="I53" s="11"/>
      <c r="J53" s="10"/>
      <c r="K53" s="11"/>
      <c r="L53" s="12"/>
      <c r="M53" s="12"/>
      <c r="N53" s="12"/>
      <c r="O53" s="13"/>
      <c r="P53" s="13"/>
      <c r="Q53" s="13"/>
      <c r="R53" s="12"/>
      <c r="S53" s="14"/>
      <c r="T53" s="12"/>
      <c r="U53" s="13"/>
    </row>
    <row r="54" spans="2:21" ht="15">
      <c r="B54" s="40"/>
      <c r="C54" s="41"/>
      <c r="D54" s="20"/>
      <c r="E54" s="20"/>
      <c r="F54" s="21"/>
      <c r="G54" s="20"/>
      <c r="H54" s="10"/>
      <c r="I54" s="11"/>
      <c r="J54" s="10"/>
      <c r="K54" s="11"/>
      <c r="L54" s="12"/>
      <c r="M54" s="12"/>
      <c r="N54" s="12"/>
      <c r="O54" s="13"/>
      <c r="P54" s="13"/>
      <c r="Q54" s="13"/>
      <c r="R54" s="12"/>
      <c r="S54" s="14"/>
      <c r="T54" s="12"/>
      <c r="U54" s="13"/>
    </row>
    <row r="55" spans="2:21" ht="15">
      <c r="B55" s="40"/>
      <c r="C55" s="41"/>
      <c r="D55" s="20"/>
      <c r="E55" s="20"/>
      <c r="F55" s="21"/>
      <c r="G55" s="20"/>
      <c r="H55" s="10"/>
      <c r="I55" s="11"/>
      <c r="J55" s="10"/>
      <c r="K55" s="11"/>
      <c r="L55" s="12"/>
      <c r="M55" s="12"/>
      <c r="N55" s="12"/>
      <c r="O55" s="13"/>
      <c r="P55" s="13"/>
      <c r="Q55" s="13"/>
      <c r="R55" s="12"/>
      <c r="S55" s="14"/>
      <c r="T55" s="12"/>
      <c r="U55" s="13"/>
    </row>
    <row r="56" spans="2:21" ht="15">
      <c r="B56" s="40"/>
      <c r="C56" s="41"/>
      <c r="D56" s="20"/>
      <c r="E56" s="20"/>
      <c r="F56" s="21"/>
      <c r="G56" s="20"/>
      <c r="H56" s="10"/>
      <c r="I56" s="11"/>
      <c r="J56" s="10"/>
      <c r="K56" s="11"/>
      <c r="L56" s="12"/>
      <c r="M56" s="12"/>
      <c r="N56" s="12"/>
      <c r="O56" s="13"/>
      <c r="P56" s="13"/>
      <c r="Q56" s="13"/>
      <c r="R56" s="12"/>
      <c r="S56" s="14"/>
      <c r="T56" s="12"/>
      <c r="U56" s="13"/>
    </row>
    <row r="57" spans="2:21" ht="15">
      <c r="B57" s="40"/>
      <c r="C57" s="41"/>
      <c r="D57" s="20"/>
      <c r="E57" s="20"/>
      <c r="F57" s="21"/>
      <c r="G57" s="20"/>
      <c r="H57" s="10"/>
      <c r="I57" s="11"/>
      <c r="J57" s="10"/>
      <c r="K57" s="11"/>
      <c r="L57" s="12"/>
      <c r="M57" s="12"/>
      <c r="N57" s="12"/>
      <c r="O57" s="13"/>
      <c r="P57" s="13"/>
      <c r="Q57" s="13"/>
      <c r="R57" s="12"/>
      <c r="S57" s="14"/>
      <c r="T57" s="12"/>
      <c r="U57" s="13"/>
    </row>
    <row r="58" spans="2:21" ht="15">
      <c r="B58" s="40"/>
      <c r="C58" s="41"/>
      <c r="D58" s="20"/>
      <c r="E58" s="20"/>
      <c r="F58" s="21"/>
      <c r="G58" s="20"/>
      <c r="H58" s="10"/>
      <c r="I58" s="11"/>
      <c r="J58" s="10"/>
      <c r="K58" s="11"/>
      <c r="L58" s="12"/>
      <c r="M58" s="12"/>
      <c r="N58" s="12"/>
      <c r="O58" s="13"/>
      <c r="P58" s="13"/>
      <c r="Q58" s="13"/>
      <c r="R58" s="12"/>
      <c r="S58" s="14"/>
      <c r="T58" s="12"/>
      <c r="U58" s="13"/>
    </row>
    <row r="59" spans="2:21" ht="15">
      <c r="B59" s="40"/>
      <c r="C59" s="41"/>
      <c r="D59" s="20"/>
      <c r="E59" s="20"/>
      <c r="F59" s="21"/>
      <c r="G59" s="20"/>
      <c r="H59" s="10"/>
      <c r="I59" s="11"/>
      <c r="J59" s="10"/>
      <c r="K59" s="11"/>
      <c r="L59" s="12"/>
      <c r="M59" s="12"/>
      <c r="N59" s="12"/>
      <c r="O59" s="13"/>
      <c r="P59" s="13"/>
      <c r="Q59" s="13"/>
      <c r="R59" s="12"/>
      <c r="S59" s="14"/>
      <c r="T59" s="12"/>
      <c r="U59" s="13"/>
    </row>
    <row r="60" spans="2:21" ht="15">
      <c r="B60" s="40"/>
      <c r="C60" s="41"/>
      <c r="D60" s="20"/>
      <c r="E60" s="20"/>
      <c r="F60" s="21"/>
      <c r="G60" s="20"/>
      <c r="H60" s="10"/>
      <c r="I60" s="11"/>
      <c r="J60" s="10"/>
      <c r="K60" s="11"/>
      <c r="L60" s="12"/>
      <c r="M60" s="12"/>
      <c r="N60" s="12"/>
      <c r="O60" s="13"/>
      <c r="P60" s="13"/>
      <c r="Q60" s="13"/>
      <c r="R60" s="12"/>
      <c r="S60" s="14"/>
      <c r="T60" s="12"/>
      <c r="U60" s="13"/>
    </row>
    <row r="61" spans="2:21" ht="15">
      <c r="B61" s="40"/>
      <c r="C61" s="41"/>
      <c r="D61" s="20"/>
      <c r="E61" s="20"/>
      <c r="F61" s="21"/>
      <c r="G61" s="20"/>
      <c r="H61" s="10"/>
      <c r="I61" s="11"/>
      <c r="J61" s="10"/>
      <c r="K61" s="11"/>
      <c r="L61" s="12"/>
      <c r="M61" s="12"/>
      <c r="N61" s="12"/>
      <c r="O61" s="13"/>
      <c r="P61" s="13"/>
      <c r="Q61" s="13"/>
      <c r="R61" s="12"/>
      <c r="S61" s="14"/>
      <c r="T61" s="12"/>
      <c r="U61" s="13"/>
    </row>
    <row r="62" spans="2:21" ht="15">
      <c r="B62" s="40"/>
      <c r="C62" s="41"/>
      <c r="D62" s="20"/>
      <c r="E62" s="20"/>
      <c r="F62" s="21"/>
      <c r="G62" s="20"/>
      <c r="H62" s="10"/>
      <c r="I62" s="11"/>
      <c r="J62" s="10"/>
      <c r="K62" s="11"/>
      <c r="L62" s="12"/>
      <c r="M62" s="12"/>
      <c r="N62" s="12"/>
      <c r="O62" s="13"/>
      <c r="P62" s="13"/>
      <c r="Q62" s="13"/>
      <c r="R62" s="12"/>
      <c r="S62" s="14"/>
      <c r="T62" s="12"/>
      <c r="U62" s="13"/>
    </row>
    <row r="63" spans="2:21" ht="15">
      <c r="B63" s="40"/>
      <c r="C63" s="41"/>
      <c r="D63" s="20"/>
      <c r="E63" s="20"/>
      <c r="F63" s="21"/>
      <c r="G63" s="20"/>
      <c r="H63" s="10"/>
      <c r="I63" s="11"/>
      <c r="J63" s="10"/>
      <c r="K63" s="11"/>
      <c r="L63" s="12"/>
      <c r="M63" s="12"/>
      <c r="N63" s="12"/>
      <c r="O63" s="13"/>
      <c r="P63" s="13"/>
      <c r="Q63" s="13"/>
      <c r="R63" s="12"/>
      <c r="S63" s="14"/>
      <c r="T63" s="12"/>
      <c r="U63" s="13"/>
    </row>
    <row r="64" spans="2:21" ht="15">
      <c r="B64" s="40"/>
      <c r="C64" s="41"/>
      <c r="D64" s="20"/>
      <c r="E64" s="20"/>
      <c r="F64" s="21"/>
      <c r="G64" s="20"/>
      <c r="H64" s="10"/>
      <c r="I64" s="11"/>
      <c r="J64" s="10"/>
      <c r="K64" s="11"/>
      <c r="L64" s="12"/>
      <c r="M64" s="12"/>
      <c r="N64" s="12"/>
      <c r="O64" s="13"/>
      <c r="P64" s="13"/>
      <c r="Q64" s="13"/>
      <c r="R64" s="12"/>
      <c r="S64" s="14"/>
      <c r="T64" s="12"/>
      <c r="U64" s="13"/>
    </row>
    <row r="65" spans="2:21" ht="15">
      <c r="B65" s="40"/>
      <c r="C65" s="41"/>
      <c r="D65" s="20"/>
      <c r="E65" s="20"/>
      <c r="F65" s="21"/>
      <c r="G65" s="20"/>
      <c r="H65" s="10"/>
      <c r="I65" s="11"/>
      <c r="J65" s="10"/>
      <c r="K65" s="11"/>
      <c r="L65" s="12"/>
      <c r="M65" s="12"/>
      <c r="N65" s="12"/>
      <c r="O65" s="13"/>
      <c r="P65" s="13"/>
      <c r="Q65" s="13"/>
      <c r="R65" s="12"/>
      <c r="S65" s="14"/>
      <c r="T65" s="12"/>
      <c r="U65" s="13"/>
    </row>
    <row r="66" spans="2:21" ht="15">
      <c r="B66" s="40"/>
      <c r="C66" s="41"/>
      <c r="D66" s="20"/>
      <c r="E66" s="20"/>
      <c r="F66" s="21"/>
      <c r="G66" s="20"/>
      <c r="H66" s="10"/>
      <c r="I66" s="11"/>
      <c r="J66" s="10"/>
      <c r="K66" s="11"/>
      <c r="L66" s="12"/>
      <c r="M66" s="12"/>
      <c r="N66" s="12"/>
      <c r="O66" s="13"/>
      <c r="P66" s="13"/>
      <c r="Q66" s="13"/>
      <c r="R66" s="12"/>
      <c r="S66" s="14"/>
      <c r="T66" s="12"/>
      <c r="U66" s="13"/>
    </row>
    <row r="67" spans="2:21" ht="15">
      <c r="B67" s="40"/>
      <c r="C67" s="41"/>
      <c r="D67" s="20"/>
      <c r="E67" s="20"/>
      <c r="F67" s="20"/>
      <c r="G67" s="20"/>
      <c r="H67" s="10"/>
      <c r="I67" s="11"/>
      <c r="J67" s="10"/>
      <c r="K67" s="11"/>
      <c r="L67" s="12"/>
      <c r="M67" s="12"/>
      <c r="N67" s="12"/>
      <c r="O67" s="13"/>
      <c r="P67" s="13"/>
      <c r="Q67" s="13"/>
      <c r="R67" s="12"/>
      <c r="S67" s="14"/>
      <c r="T67" s="12"/>
      <c r="U67" s="13"/>
    </row>
    <row r="68" spans="2:21" ht="15">
      <c r="B68" s="40"/>
      <c r="C68" s="41"/>
      <c r="D68" s="20"/>
      <c r="E68" s="20"/>
      <c r="F68" s="20"/>
      <c r="G68" s="20"/>
      <c r="H68" s="10"/>
      <c r="I68" s="11"/>
      <c r="J68" s="10"/>
      <c r="K68" s="11"/>
      <c r="L68" s="12"/>
      <c r="M68" s="12"/>
      <c r="N68" s="12"/>
      <c r="O68" s="13"/>
      <c r="P68" s="13"/>
      <c r="Q68" s="13"/>
      <c r="R68" s="12"/>
      <c r="S68" s="14"/>
      <c r="T68" s="12"/>
      <c r="U68" s="13"/>
    </row>
    <row r="69" spans="2:21" ht="15">
      <c r="B69" s="40"/>
      <c r="C69" s="41"/>
      <c r="D69" s="20"/>
      <c r="E69" s="20"/>
      <c r="F69" s="20"/>
      <c r="G69" s="20"/>
      <c r="H69" s="10"/>
      <c r="I69" s="11"/>
      <c r="J69" s="10"/>
      <c r="K69" s="11"/>
      <c r="L69" s="12"/>
      <c r="M69" s="12"/>
      <c r="N69" s="12"/>
      <c r="O69" s="13"/>
      <c r="P69" s="13"/>
      <c r="Q69" s="13"/>
      <c r="R69" s="12"/>
      <c r="S69" s="14"/>
      <c r="T69" s="12"/>
      <c r="U69" s="13"/>
    </row>
    <row r="70" spans="2:21" ht="15">
      <c r="B70" s="40"/>
      <c r="C70" s="41"/>
      <c r="D70" s="20"/>
      <c r="E70" s="20"/>
      <c r="F70" s="20"/>
      <c r="G70" s="20"/>
      <c r="H70" s="10"/>
      <c r="I70" s="11"/>
      <c r="J70" s="10"/>
      <c r="K70" s="11"/>
      <c r="L70" s="12"/>
      <c r="M70" s="12"/>
      <c r="N70" s="12"/>
      <c r="O70" s="13"/>
      <c r="P70" s="13"/>
      <c r="Q70" s="13"/>
      <c r="R70" s="12"/>
      <c r="S70" s="14"/>
      <c r="T70" s="12"/>
      <c r="U70" s="13"/>
    </row>
    <row r="71" spans="2:21" ht="15">
      <c r="B71" s="40"/>
      <c r="C71" s="41"/>
      <c r="D71" s="20"/>
      <c r="E71" s="20"/>
      <c r="F71" s="20"/>
      <c r="G71" s="20"/>
      <c r="H71" s="10"/>
      <c r="I71" s="11"/>
      <c r="J71" s="10"/>
      <c r="K71" s="11"/>
      <c r="L71" s="12"/>
      <c r="M71" s="12"/>
      <c r="N71" s="12"/>
      <c r="O71" s="13"/>
      <c r="P71" s="13"/>
      <c r="Q71" s="13"/>
      <c r="R71" s="12"/>
      <c r="S71" s="14"/>
      <c r="T71" s="12"/>
      <c r="U71" s="13"/>
    </row>
    <row r="72" spans="2:21" ht="15">
      <c r="B72" s="40"/>
      <c r="C72" s="41"/>
      <c r="D72" s="20"/>
      <c r="E72" s="20"/>
      <c r="F72" s="20"/>
      <c r="G72" s="20"/>
      <c r="H72" s="10"/>
      <c r="I72" s="11"/>
      <c r="J72" s="10"/>
      <c r="K72" s="11"/>
      <c r="L72" s="12"/>
      <c r="M72" s="12"/>
      <c r="N72" s="12"/>
      <c r="O72" s="13"/>
      <c r="P72" s="13"/>
      <c r="Q72" s="13"/>
      <c r="R72" s="12"/>
      <c r="S72" s="14"/>
      <c r="T72" s="12"/>
      <c r="U72" s="13"/>
    </row>
    <row r="73" spans="2:21" ht="15">
      <c r="B73" s="40"/>
      <c r="C73" s="41"/>
      <c r="D73" s="20"/>
      <c r="E73" s="20"/>
      <c r="F73" s="20"/>
      <c r="G73" s="20"/>
      <c r="H73" s="10"/>
      <c r="I73" s="11"/>
      <c r="J73" s="10"/>
      <c r="K73" s="11"/>
      <c r="L73" s="12"/>
      <c r="M73" s="12"/>
      <c r="N73" s="12"/>
      <c r="O73" s="13"/>
      <c r="P73" s="13"/>
      <c r="Q73" s="13"/>
      <c r="R73" s="12"/>
      <c r="S73" s="14"/>
      <c r="T73" s="12"/>
      <c r="U73" s="13"/>
    </row>
    <row r="74" spans="2:21" ht="15">
      <c r="B74" s="40"/>
      <c r="C74" s="41"/>
      <c r="D74" s="20"/>
      <c r="E74" s="20"/>
      <c r="F74" s="20"/>
      <c r="G74" s="20"/>
      <c r="H74" s="10"/>
      <c r="I74" s="11"/>
      <c r="J74" s="10"/>
      <c r="K74" s="11"/>
      <c r="L74" s="12"/>
      <c r="M74" s="12"/>
      <c r="N74" s="12"/>
      <c r="O74" s="13"/>
      <c r="P74" s="13"/>
      <c r="Q74" s="13"/>
      <c r="R74" s="12"/>
      <c r="S74" s="14"/>
      <c r="T74" s="12"/>
      <c r="U74" s="13"/>
    </row>
    <row r="75" spans="2:21" ht="15">
      <c r="B75" s="40"/>
      <c r="C75" s="41"/>
      <c r="D75" s="20"/>
      <c r="E75" s="20"/>
      <c r="F75" s="20"/>
      <c r="G75" s="20"/>
      <c r="H75" s="10"/>
      <c r="I75" s="11"/>
      <c r="J75" s="10"/>
      <c r="K75" s="11"/>
      <c r="L75" s="12"/>
      <c r="M75" s="12"/>
      <c r="N75" s="12"/>
      <c r="O75" s="13"/>
      <c r="P75" s="13"/>
      <c r="Q75" s="13"/>
      <c r="R75" s="12"/>
      <c r="S75" s="14"/>
      <c r="T75" s="12"/>
      <c r="U75" s="13"/>
    </row>
    <row r="76" spans="2:21" ht="15">
      <c r="B76" s="40"/>
      <c r="C76" s="41"/>
      <c r="D76" s="20"/>
      <c r="E76" s="20"/>
      <c r="F76" s="20"/>
      <c r="G76" s="20"/>
      <c r="H76" s="10"/>
      <c r="I76" s="11"/>
      <c r="J76" s="10"/>
      <c r="K76" s="11"/>
      <c r="L76" s="12"/>
      <c r="M76" s="12"/>
      <c r="N76" s="12"/>
      <c r="O76" s="13"/>
      <c r="P76" s="13"/>
      <c r="Q76" s="13"/>
      <c r="R76" s="12"/>
      <c r="S76" s="14"/>
      <c r="T76" s="12"/>
      <c r="U76" s="13"/>
    </row>
    <row r="77" spans="2:21" ht="15">
      <c r="B77" s="40"/>
      <c r="C77" s="41"/>
      <c r="D77" s="20"/>
      <c r="E77" s="20"/>
      <c r="F77" s="20"/>
      <c r="G77" s="20"/>
      <c r="H77" s="10"/>
      <c r="I77" s="11"/>
      <c r="J77" s="10"/>
      <c r="K77" s="11"/>
      <c r="L77" s="12"/>
      <c r="M77" s="12"/>
      <c r="N77" s="12"/>
      <c r="O77" s="13"/>
      <c r="P77" s="13"/>
      <c r="Q77" s="13"/>
      <c r="R77" s="12"/>
      <c r="S77" s="14"/>
      <c r="T77" s="12"/>
      <c r="U77" s="13"/>
    </row>
    <row r="78" spans="2:21" ht="15">
      <c r="B78" s="40"/>
      <c r="C78" s="41"/>
      <c r="D78" s="20"/>
      <c r="E78" s="20"/>
      <c r="F78" s="20"/>
      <c r="G78" s="20"/>
      <c r="H78" s="10"/>
      <c r="I78" s="11"/>
      <c r="J78" s="10"/>
      <c r="K78" s="11"/>
      <c r="L78" s="12"/>
      <c r="M78" s="12"/>
      <c r="N78" s="12"/>
      <c r="O78" s="13"/>
      <c r="P78" s="13"/>
      <c r="Q78" s="13"/>
      <c r="R78" s="12"/>
      <c r="S78" s="14"/>
      <c r="T78" s="12"/>
      <c r="U78" s="13"/>
    </row>
    <row r="79" spans="2:21" ht="15">
      <c r="B79" s="40"/>
      <c r="C79" s="41"/>
      <c r="D79" s="20"/>
      <c r="E79" s="20"/>
      <c r="F79" s="20"/>
      <c r="G79" s="20"/>
      <c r="H79" s="10"/>
      <c r="I79" s="11"/>
      <c r="J79" s="10"/>
      <c r="K79" s="11"/>
      <c r="L79" s="12"/>
      <c r="M79" s="12"/>
      <c r="N79" s="12"/>
      <c r="O79" s="13"/>
      <c r="P79" s="13"/>
      <c r="Q79" s="13"/>
      <c r="R79" s="12"/>
      <c r="S79" s="14"/>
      <c r="T79" s="12"/>
      <c r="U79" s="13"/>
    </row>
    <row r="80" spans="2:21" ht="15">
      <c r="B80" s="40"/>
      <c r="C80" s="41"/>
      <c r="D80" s="20"/>
      <c r="E80" s="20"/>
      <c r="F80" s="20"/>
      <c r="G80" s="20"/>
      <c r="H80" s="10"/>
      <c r="I80" s="11"/>
      <c r="J80" s="10"/>
      <c r="K80" s="11"/>
      <c r="L80" s="12"/>
      <c r="M80" s="12"/>
      <c r="N80" s="12"/>
      <c r="O80" s="13"/>
      <c r="P80" s="13"/>
      <c r="Q80" s="13"/>
      <c r="R80" s="12"/>
      <c r="S80" s="14"/>
      <c r="T80" s="12"/>
      <c r="U80" s="13"/>
    </row>
    <row r="81" spans="2:21" ht="15">
      <c r="B81" s="40"/>
      <c r="C81" s="41"/>
      <c r="D81" s="20"/>
      <c r="E81" s="20"/>
      <c r="F81" s="20"/>
      <c r="G81" s="20"/>
      <c r="H81" s="10"/>
      <c r="I81" s="11"/>
      <c r="J81" s="10"/>
      <c r="K81" s="11"/>
      <c r="L81" s="12"/>
      <c r="M81" s="12"/>
      <c r="N81" s="12"/>
      <c r="O81" s="13"/>
      <c r="P81" s="13"/>
      <c r="Q81" s="13"/>
      <c r="R81" s="12"/>
      <c r="S81" s="14"/>
      <c r="T81" s="12"/>
      <c r="U81" s="13"/>
    </row>
    <row r="82" spans="2:21" ht="15">
      <c r="B82" s="40"/>
      <c r="C82" s="41"/>
      <c r="D82" s="20"/>
      <c r="E82" s="20"/>
      <c r="F82" s="20"/>
      <c r="G82" s="20"/>
      <c r="H82" s="10"/>
      <c r="I82" s="11"/>
      <c r="J82" s="10"/>
      <c r="K82" s="11"/>
      <c r="L82" s="12"/>
      <c r="M82" s="12"/>
      <c r="N82" s="12"/>
      <c r="O82" s="13"/>
      <c r="P82" s="13"/>
      <c r="Q82" s="13"/>
      <c r="R82" s="12"/>
      <c r="S82" s="14"/>
      <c r="T82" s="12"/>
      <c r="U82" s="13"/>
    </row>
    <row r="83" spans="2:21" ht="15">
      <c r="B83" s="40"/>
      <c r="C83" s="41"/>
      <c r="D83" s="20"/>
      <c r="E83" s="20"/>
      <c r="F83" s="20"/>
      <c r="G83" s="20"/>
      <c r="H83" s="10"/>
      <c r="I83" s="11"/>
      <c r="J83" s="10"/>
      <c r="K83" s="11"/>
      <c r="L83" s="12"/>
      <c r="M83" s="12"/>
      <c r="N83" s="12"/>
      <c r="O83" s="13"/>
      <c r="P83" s="13"/>
      <c r="Q83" s="13"/>
      <c r="R83" s="12"/>
      <c r="S83" s="14"/>
      <c r="T83" s="12"/>
      <c r="U83" s="13"/>
    </row>
    <row r="84" spans="2:21" ht="15">
      <c r="B84" s="40"/>
      <c r="C84" s="41"/>
      <c r="D84" s="20"/>
      <c r="E84" s="20"/>
      <c r="F84" s="20"/>
      <c r="G84" s="20"/>
      <c r="H84" s="10"/>
      <c r="I84" s="11"/>
      <c r="J84" s="10"/>
      <c r="K84" s="11"/>
      <c r="L84" s="12"/>
      <c r="M84" s="12"/>
      <c r="N84" s="12"/>
      <c r="O84" s="13"/>
      <c r="P84" s="13"/>
      <c r="Q84" s="13"/>
      <c r="R84" s="12"/>
      <c r="S84" s="14"/>
      <c r="T84" s="12"/>
      <c r="U84" s="13"/>
    </row>
    <row r="85" spans="2:21" ht="15">
      <c r="B85" s="40"/>
      <c r="C85" s="41"/>
      <c r="D85" s="20"/>
      <c r="E85" s="20"/>
      <c r="F85" s="20"/>
      <c r="G85" s="20"/>
      <c r="H85" s="10"/>
      <c r="I85" s="11"/>
      <c r="J85" s="10"/>
      <c r="K85" s="11"/>
      <c r="L85" s="12"/>
      <c r="M85" s="12"/>
      <c r="N85" s="12"/>
      <c r="O85" s="13"/>
      <c r="P85" s="13"/>
      <c r="Q85" s="13"/>
      <c r="R85" s="12"/>
      <c r="S85" s="14"/>
      <c r="T85" s="12"/>
      <c r="U85" s="13"/>
    </row>
    <row r="86" spans="2:21" ht="15">
      <c r="B86" s="40"/>
      <c r="C86" s="41"/>
      <c r="D86" s="20"/>
      <c r="E86" s="20"/>
      <c r="F86" s="20"/>
      <c r="G86" s="20"/>
      <c r="H86" s="10"/>
      <c r="I86" s="11"/>
      <c r="J86" s="10"/>
      <c r="K86" s="11"/>
      <c r="L86" s="12"/>
      <c r="M86" s="12"/>
      <c r="N86" s="12"/>
      <c r="O86" s="13"/>
      <c r="P86" s="13"/>
      <c r="Q86" s="13"/>
      <c r="R86" s="12"/>
      <c r="S86" s="14"/>
      <c r="T86" s="12"/>
      <c r="U86" s="13"/>
    </row>
    <row r="87" spans="2:21" ht="15">
      <c r="B87" s="40"/>
      <c r="C87" s="41"/>
      <c r="D87" s="20"/>
      <c r="E87" s="20"/>
      <c r="F87" s="20"/>
      <c r="G87" s="20"/>
      <c r="H87" s="10"/>
      <c r="I87" s="11"/>
      <c r="J87" s="10"/>
      <c r="K87" s="11"/>
      <c r="L87" s="12"/>
      <c r="M87" s="12"/>
      <c r="N87" s="12"/>
      <c r="O87" s="13"/>
      <c r="P87" s="13"/>
      <c r="Q87" s="13"/>
      <c r="R87" s="12"/>
      <c r="S87" s="14"/>
      <c r="T87" s="12"/>
      <c r="U87" s="13"/>
    </row>
    <row r="88" spans="2:21" ht="15">
      <c r="B88" s="40"/>
      <c r="C88" s="41"/>
      <c r="D88" s="20"/>
      <c r="E88" s="20"/>
      <c r="F88" s="20"/>
      <c r="G88" s="20"/>
      <c r="H88" s="10"/>
      <c r="I88" s="11"/>
      <c r="J88" s="10"/>
      <c r="K88" s="11"/>
      <c r="L88" s="12"/>
      <c r="M88" s="12"/>
      <c r="N88" s="12"/>
      <c r="O88" s="13"/>
      <c r="P88" s="13"/>
      <c r="Q88" s="13"/>
      <c r="R88" s="12"/>
      <c r="S88" s="14"/>
      <c r="T88" s="12"/>
      <c r="U88" s="13"/>
    </row>
    <row r="89" spans="2:21" ht="15">
      <c r="B89" s="40"/>
      <c r="C89" s="41"/>
      <c r="D89" s="20"/>
      <c r="E89" s="20"/>
      <c r="F89" s="20"/>
      <c r="G89" s="20"/>
      <c r="H89" s="10"/>
      <c r="I89" s="11"/>
      <c r="J89" s="10"/>
      <c r="K89" s="11"/>
      <c r="L89" s="12"/>
      <c r="M89" s="12"/>
      <c r="N89" s="12"/>
      <c r="O89" s="13"/>
      <c r="P89" s="13"/>
      <c r="Q89" s="13"/>
      <c r="R89" s="12"/>
      <c r="S89" s="14"/>
      <c r="T89" s="12"/>
      <c r="U89" s="13"/>
    </row>
    <row r="90" spans="2:21" ht="15">
      <c r="B90" s="40"/>
      <c r="C90" s="41"/>
      <c r="D90" s="20"/>
      <c r="E90" s="20"/>
      <c r="F90" s="20"/>
      <c r="G90" s="20"/>
      <c r="H90" s="10"/>
      <c r="I90" s="11"/>
      <c r="J90" s="10"/>
      <c r="K90" s="11"/>
      <c r="L90" s="12"/>
      <c r="M90" s="12"/>
      <c r="N90" s="12"/>
      <c r="O90" s="13"/>
      <c r="P90" s="13"/>
      <c r="Q90" s="13"/>
      <c r="R90" s="12"/>
      <c r="S90" s="14"/>
      <c r="T90" s="12"/>
      <c r="U90" s="13"/>
    </row>
    <row r="91" spans="2:21" ht="15">
      <c r="B91" s="40"/>
      <c r="C91" s="41"/>
      <c r="D91" s="20"/>
      <c r="E91" s="20"/>
      <c r="F91" s="20"/>
      <c r="G91" s="20"/>
      <c r="H91" s="10"/>
      <c r="I91" s="11"/>
      <c r="J91" s="10"/>
      <c r="K91" s="11"/>
      <c r="L91" s="12"/>
      <c r="M91" s="12"/>
      <c r="N91" s="12"/>
      <c r="O91" s="13"/>
      <c r="P91" s="13"/>
      <c r="Q91" s="13"/>
      <c r="R91" s="12"/>
      <c r="S91" s="14"/>
      <c r="T91" s="12"/>
      <c r="U91" s="13"/>
    </row>
    <row r="92" spans="2:21" ht="15">
      <c r="B92" s="40"/>
      <c r="C92" s="41"/>
      <c r="D92" s="20"/>
      <c r="E92" s="20"/>
      <c r="F92" s="20"/>
      <c r="G92" s="20"/>
      <c r="H92" s="10"/>
      <c r="I92" s="11"/>
      <c r="J92" s="10"/>
      <c r="K92" s="11"/>
      <c r="L92" s="12"/>
      <c r="M92" s="12"/>
      <c r="N92" s="12"/>
      <c r="O92" s="13"/>
      <c r="P92" s="13"/>
      <c r="Q92" s="13"/>
      <c r="R92" s="12"/>
      <c r="S92" s="14"/>
      <c r="T92" s="12"/>
      <c r="U92" s="13"/>
    </row>
    <row r="93" spans="2:21" ht="15">
      <c r="B93" s="40"/>
      <c r="C93" s="41"/>
      <c r="D93" s="20"/>
      <c r="E93" s="20"/>
      <c r="F93" s="20"/>
      <c r="G93" s="20"/>
      <c r="H93" s="10"/>
      <c r="I93" s="11"/>
      <c r="J93" s="10"/>
      <c r="K93" s="11"/>
      <c r="L93" s="12"/>
      <c r="M93" s="12"/>
      <c r="N93" s="12"/>
      <c r="O93" s="13"/>
      <c r="P93" s="13"/>
      <c r="Q93" s="13"/>
      <c r="R93" s="12"/>
      <c r="S93" s="14"/>
      <c r="T93" s="12"/>
      <c r="U93" s="13"/>
    </row>
    <row r="94" spans="2:21" ht="15" customHeight="1">
      <c r="B94" s="40" t="s">
        <v>74</v>
      </c>
      <c r="C94" s="41"/>
      <c r="D94" s="21" t="s">
        <v>75</v>
      </c>
      <c r="E94" s="20"/>
      <c r="F94" s="20"/>
      <c r="G94" s="20"/>
      <c r="H94" s="10"/>
      <c r="I94" s="11"/>
      <c r="J94" s="10"/>
      <c r="K94" s="11"/>
      <c r="L94" s="12"/>
      <c r="M94" s="12"/>
      <c r="N94" s="12"/>
      <c r="O94" s="13"/>
      <c r="P94" s="13"/>
      <c r="Q94" s="13"/>
      <c r="R94" s="12"/>
      <c r="S94" s="14"/>
      <c r="T94" s="12"/>
      <c r="U94" s="13"/>
    </row>
    <row r="95" spans="2:21" ht="45">
      <c r="B95" s="40"/>
      <c r="C95" s="41"/>
      <c r="D95" s="21" t="s">
        <v>76</v>
      </c>
      <c r="E95" s="20"/>
      <c r="F95" s="20"/>
      <c r="G95" s="20"/>
      <c r="H95" s="10"/>
      <c r="I95" s="11"/>
      <c r="J95" s="10"/>
      <c r="K95" s="11"/>
      <c r="L95" s="12"/>
      <c r="M95" s="12"/>
      <c r="N95" s="12"/>
      <c r="O95" s="13"/>
      <c r="P95" s="13"/>
      <c r="Q95" s="13"/>
      <c r="R95" s="12"/>
      <c r="S95" s="14"/>
      <c r="T95" s="12"/>
      <c r="U95" s="13"/>
    </row>
    <row r="96" spans="2:21" ht="15">
      <c r="B96" s="40"/>
      <c r="C96" s="41"/>
      <c r="D96" s="20"/>
      <c r="E96" s="20"/>
      <c r="F96" s="20"/>
      <c r="G96" s="20"/>
      <c r="H96" s="10"/>
      <c r="I96" s="11"/>
      <c r="J96" s="10"/>
      <c r="K96" s="11"/>
      <c r="L96" s="12"/>
      <c r="M96" s="12"/>
      <c r="N96" s="12"/>
      <c r="O96" s="13"/>
      <c r="P96" s="13"/>
      <c r="Q96" s="13"/>
      <c r="R96" s="12"/>
      <c r="S96" s="14"/>
      <c r="T96" s="12"/>
      <c r="U96" s="13"/>
    </row>
    <row r="97" spans="2:21" ht="15">
      <c r="B97" s="40"/>
      <c r="C97" s="41"/>
      <c r="D97" s="20"/>
      <c r="E97" s="20"/>
      <c r="F97" s="20"/>
      <c r="G97" s="20"/>
      <c r="H97" s="10"/>
      <c r="I97" s="11"/>
      <c r="J97" s="10"/>
      <c r="K97" s="11"/>
      <c r="L97" s="12"/>
      <c r="M97" s="12"/>
      <c r="N97" s="12"/>
      <c r="O97" s="13"/>
      <c r="P97" s="13"/>
      <c r="Q97" s="13"/>
      <c r="R97" s="12"/>
      <c r="S97" s="14"/>
      <c r="T97" s="12"/>
      <c r="U97" s="13"/>
    </row>
    <row r="98" spans="2:21" ht="15">
      <c r="B98" s="40"/>
      <c r="C98" s="41"/>
      <c r="D98" s="20"/>
      <c r="E98" s="20"/>
      <c r="F98" s="20"/>
      <c r="G98" s="20"/>
      <c r="H98" s="10"/>
      <c r="I98" s="11"/>
      <c r="J98" s="10"/>
      <c r="K98" s="11"/>
      <c r="L98" s="12"/>
      <c r="M98" s="12"/>
      <c r="N98" s="12"/>
      <c r="O98" s="13"/>
      <c r="P98" s="13"/>
      <c r="Q98" s="13"/>
      <c r="R98" s="12"/>
      <c r="S98" s="14"/>
      <c r="T98" s="12"/>
      <c r="U98" s="13"/>
    </row>
    <row r="99" spans="2:21" ht="15">
      <c r="B99" s="40"/>
      <c r="C99" s="41"/>
      <c r="D99" s="20"/>
      <c r="E99" s="20"/>
      <c r="F99" s="20"/>
      <c r="G99" s="20"/>
      <c r="H99" s="10"/>
      <c r="I99" s="11"/>
      <c r="J99" s="10"/>
      <c r="K99" s="11"/>
      <c r="L99" s="12"/>
      <c r="M99" s="12"/>
      <c r="N99" s="12"/>
      <c r="O99" s="13"/>
      <c r="P99" s="13"/>
      <c r="Q99" s="13"/>
      <c r="R99" s="12"/>
      <c r="S99" s="14"/>
      <c r="T99" s="12"/>
      <c r="U99" s="13"/>
    </row>
    <row r="100" spans="2:21" ht="15">
      <c r="B100" s="40"/>
      <c r="C100" s="41"/>
      <c r="D100" s="20"/>
      <c r="E100" s="20"/>
      <c r="F100" s="20"/>
      <c r="G100" s="20"/>
      <c r="H100" s="10"/>
      <c r="I100" s="11"/>
      <c r="J100" s="10"/>
      <c r="K100" s="11"/>
      <c r="L100" s="12"/>
      <c r="M100" s="12"/>
      <c r="N100" s="12"/>
      <c r="O100" s="13"/>
      <c r="P100" s="13"/>
      <c r="Q100" s="13"/>
      <c r="R100" s="12"/>
      <c r="S100" s="14"/>
      <c r="T100" s="12"/>
      <c r="U100" s="13"/>
    </row>
    <row r="101" spans="2:21" ht="21" customHeight="1">
      <c r="B101" s="40"/>
      <c r="C101" s="41"/>
      <c r="D101" s="20"/>
      <c r="E101" s="20"/>
      <c r="F101" s="20"/>
      <c r="G101" s="20"/>
      <c r="H101" s="10"/>
      <c r="I101" s="11"/>
      <c r="J101" s="10"/>
      <c r="K101" s="11"/>
      <c r="L101" s="12"/>
      <c r="M101" s="12"/>
      <c r="N101" s="12"/>
      <c r="O101" s="13"/>
      <c r="P101" s="13"/>
      <c r="Q101" s="13"/>
      <c r="R101" s="12"/>
      <c r="S101" s="14"/>
      <c r="T101" s="12"/>
      <c r="U101" s="13"/>
    </row>
    <row r="102" spans="2:21" ht="15">
      <c r="B102" s="40"/>
      <c r="C102" s="41"/>
      <c r="D102" s="20"/>
      <c r="E102" s="20"/>
      <c r="F102" s="20"/>
      <c r="G102" s="20"/>
      <c r="H102" s="10"/>
      <c r="I102" s="11"/>
      <c r="J102" s="10"/>
      <c r="K102" s="11"/>
      <c r="L102" s="12"/>
      <c r="M102" s="12"/>
      <c r="N102" s="12"/>
      <c r="O102" s="13"/>
      <c r="P102" s="13"/>
      <c r="Q102" s="13"/>
      <c r="R102" s="12"/>
      <c r="S102" s="14"/>
      <c r="T102" s="12"/>
      <c r="U102" s="13"/>
    </row>
    <row r="103" spans="2:21" ht="15">
      <c r="B103" s="40"/>
      <c r="C103" s="41"/>
      <c r="D103" s="20"/>
      <c r="E103" s="20"/>
      <c r="F103" s="20"/>
      <c r="G103" s="20"/>
      <c r="H103" s="10"/>
      <c r="I103" s="11"/>
      <c r="J103" s="10"/>
      <c r="K103" s="11"/>
      <c r="L103" s="12"/>
      <c r="M103" s="12"/>
      <c r="N103" s="12"/>
      <c r="O103" s="13"/>
      <c r="P103" s="13"/>
      <c r="Q103" s="13"/>
      <c r="R103" s="12"/>
      <c r="S103" s="14"/>
      <c r="T103" s="12"/>
      <c r="U103" s="13"/>
    </row>
    <row r="104" spans="2:21" ht="15">
      <c r="B104" s="40"/>
      <c r="C104" s="41"/>
      <c r="D104" s="20"/>
      <c r="E104" s="20"/>
      <c r="F104" s="20"/>
      <c r="G104" s="20"/>
      <c r="H104" s="10"/>
      <c r="I104" s="11"/>
      <c r="J104" s="10"/>
      <c r="K104" s="11"/>
      <c r="L104" s="12"/>
      <c r="M104" s="12"/>
      <c r="N104" s="12"/>
      <c r="O104" s="13"/>
      <c r="P104" s="13"/>
      <c r="Q104" s="13"/>
      <c r="R104" s="12"/>
      <c r="S104" s="14"/>
      <c r="T104" s="12"/>
      <c r="U104" s="13"/>
    </row>
    <row r="105" spans="2:21" ht="15">
      <c r="B105" s="40"/>
      <c r="C105" s="41"/>
      <c r="D105" s="20"/>
      <c r="E105" s="20"/>
      <c r="F105" s="20"/>
      <c r="G105" s="20"/>
      <c r="H105" s="10"/>
      <c r="I105" s="11"/>
      <c r="J105" s="10"/>
      <c r="K105" s="11"/>
      <c r="L105" s="12"/>
      <c r="M105" s="12"/>
      <c r="N105" s="12"/>
      <c r="O105" s="13"/>
      <c r="P105" s="13"/>
      <c r="Q105" s="13"/>
      <c r="R105" s="12"/>
      <c r="S105" s="14"/>
      <c r="T105" s="12"/>
      <c r="U105" s="13"/>
    </row>
    <row r="106" spans="2:21" ht="15">
      <c r="B106" s="40"/>
      <c r="C106" s="41"/>
      <c r="D106" s="20"/>
      <c r="E106" s="20"/>
      <c r="F106" s="20"/>
      <c r="G106" s="20"/>
      <c r="H106" s="10"/>
      <c r="I106" s="11"/>
      <c r="J106" s="10"/>
      <c r="K106" s="11"/>
      <c r="L106" s="12"/>
      <c r="M106" s="12"/>
      <c r="N106" s="12"/>
      <c r="O106" s="13"/>
      <c r="P106" s="13"/>
      <c r="Q106" s="13"/>
      <c r="R106" s="12"/>
      <c r="S106" s="14"/>
      <c r="T106" s="12"/>
      <c r="U106" s="13"/>
    </row>
    <row r="107" spans="2:21" ht="15">
      <c r="B107" s="40"/>
      <c r="C107" s="41"/>
      <c r="D107" s="20"/>
      <c r="E107" s="20"/>
      <c r="F107" s="20"/>
      <c r="G107" s="20"/>
      <c r="H107" s="10"/>
      <c r="I107" s="11"/>
      <c r="J107" s="10"/>
      <c r="K107" s="11"/>
      <c r="L107" s="12"/>
      <c r="M107" s="12"/>
      <c r="N107" s="12"/>
      <c r="O107" s="13"/>
      <c r="P107" s="13"/>
      <c r="Q107" s="13"/>
      <c r="R107" s="12"/>
      <c r="S107" s="14"/>
      <c r="T107" s="12"/>
      <c r="U107" s="13"/>
    </row>
    <row r="108" spans="2:21" ht="15">
      <c r="B108" s="40"/>
      <c r="C108" s="41"/>
      <c r="D108" s="20"/>
      <c r="E108" s="20"/>
      <c r="F108" s="20"/>
      <c r="G108" s="20"/>
      <c r="H108" s="10"/>
      <c r="I108" s="11"/>
      <c r="J108" s="10"/>
      <c r="K108" s="11"/>
      <c r="L108" s="12"/>
      <c r="M108" s="12"/>
      <c r="N108" s="12"/>
      <c r="O108" s="13"/>
      <c r="P108" s="13"/>
      <c r="Q108" s="13"/>
      <c r="R108" s="12"/>
      <c r="S108" s="14"/>
      <c r="T108" s="12"/>
      <c r="U108" s="13"/>
    </row>
    <row r="109" spans="2:21" ht="15">
      <c r="B109" s="40"/>
      <c r="C109" s="41"/>
      <c r="D109" s="20"/>
      <c r="E109" s="20"/>
      <c r="F109" s="20"/>
      <c r="G109" s="20"/>
      <c r="H109" s="10"/>
      <c r="I109" s="11"/>
      <c r="J109" s="10"/>
      <c r="K109" s="11"/>
      <c r="L109" s="12"/>
      <c r="M109" s="12"/>
      <c r="N109" s="12"/>
      <c r="O109" s="13"/>
      <c r="P109" s="13"/>
      <c r="Q109" s="13"/>
      <c r="R109" s="12"/>
      <c r="S109" s="14"/>
      <c r="T109" s="12"/>
      <c r="U109" s="13"/>
    </row>
    <row r="110" spans="2:21" ht="15">
      <c r="B110" s="40"/>
      <c r="C110" s="41"/>
      <c r="D110" s="20"/>
      <c r="E110" s="20"/>
      <c r="F110" s="20"/>
      <c r="G110" s="20"/>
      <c r="H110" s="10"/>
      <c r="I110" s="11"/>
      <c r="J110" s="10"/>
      <c r="K110" s="11"/>
      <c r="L110" s="12"/>
      <c r="M110" s="12"/>
      <c r="N110" s="12"/>
      <c r="O110" s="13"/>
      <c r="P110" s="13"/>
      <c r="Q110" s="13"/>
      <c r="R110" s="12"/>
      <c r="S110" s="14"/>
      <c r="T110" s="12"/>
      <c r="U110" s="13"/>
    </row>
    <row r="111" spans="2:21" ht="15">
      <c r="B111" s="40"/>
      <c r="C111" s="41"/>
      <c r="D111" s="20"/>
      <c r="E111" s="20"/>
      <c r="F111" s="20"/>
      <c r="G111" s="20"/>
      <c r="H111" s="10"/>
      <c r="I111" s="11"/>
      <c r="J111" s="10"/>
      <c r="K111" s="11"/>
      <c r="L111" s="12"/>
      <c r="M111" s="12"/>
      <c r="N111" s="12"/>
      <c r="O111" s="13"/>
      <c r="P111" s="13"/>
      <c r="Q111" s="13"/>
      <c r="R111" s="12"/>
      <c r="S111" s="14"/>
      <c r="T111" s="12"/>
      <c r="U111" s="13"/>
    </row>
    <row r="112" spans="2:21" ht="15">
      <c r="B112" s="40"/>
      <c r="C112" s="41"/>
      <c r="D112" s="20"/>
      <c r="E112" s="20"/>
      <c r="F112" s="20"/>
      <c r="G112" s="20"/>
      <c r="H112" s="10"/>
      <c r="I112" s="11"/>
      <c r="J112" s="10"/>
      <c r="K112" s="11"/>
      <c r="L112" s="12"/>
      <c r="M112" s="12"/>
      <c r="N112" s="12"/>
      <c r="O112" s="13"/>
      <c r="P112" s="13"/>
      <c r="Q112" s="13"/>
      <c r="R112" s="12"/>
      <c r="S112" s="14"/>
      <c r="T112" s="12"/>
      <c r="U112" s="13"/>
    </row>
    <row r="113" spans="2:21" ht="15">
      <c r="B113" s="40"/>
      <c r="C113" s="41"/>
      <c r="D113" s="20"/>
      <c r="E113" s="20"/>
      <c r="F113" s="20"/>
      <c r="G113" s="20"/>
      <c r="H113" s="10"/>
      <c r="I113" s="11"/>
      <c r="J113" s="10"/>
      <c r="K113" s="11"/>
      <c r="L113" s="12"/>
      <c r="M113" s="12"/>
      <c r="N113" s="12"/>
      <c r="O113" s="13"/>
      <c r="P113" s="13"/>
      <c r="Q113" s="13"/>
      <c r="R113" s="12"/>
      <c r="S113" s="14"/>
      <c r="T113" s="12"/>
      <c r="U113" s="13"/>
    </row>
    <row r="114" spans="2:21" ht="15">
      <c r="B114" s="40"/>
      <c r="C114" s="41"/>
      <c r="D114" s="20"/>
      <c r="E114" s="20"/>
      <c r="F114" s="20"/>
      <c r="G114" s="20"/>
      <c r="H114" s="10"/>
      <c r="I114" s="11"/>
      <c r="J114" s="10"/>
      <c r="K114" s="11"/>
      <c r="L114" s="12"/>
      <c r="M114" s="12"/>
      <c r="N114" s="12"/>
      <c r="O114" s="13"/>
      <c r="P114" s="13"/>
      <c r="Q114" s="13"/>
      <c r="R114" s="12"/>
      <c r="S114" s="14"/>
      <c r="T114" s="12"/>
      <c r="U114" s="13"/>
    </row>
    <row r="115" spans="2:21" ht="15">
      <c r="B115" s="40"/>
      <c r="C115" s="41"/>
      <c r="D115" s="20"/>
      <c r="E115" s="20"/>
      <c r="F115" s="20"/>
      <c r="G115" s="20"/>
      <c r="H115" s="10"/>
      <c r="I115" s="11"/>
      <c r="J115" s="10"/>
      <c r="K115" s="11"/>
      <c r="L115" s="12"/>
      <c r="M115" s="12"/>
      <c r="N115" s="12"/>
      <c r="O115" s="13"/>
      <c r="P115" s="13"/>
      <c r="Q115" s="13"/>
      <c r="R115" s="12"/>
      <c r="S115" s="14"/>
      <c r="T115" s="12"/>
      <c r="U115" s="13"/>
    </row>
    <row r="116" spans="2:21" ht="15">
      <c r="B116" s="40"/>
      <c r="C116" s="41"/>
      <c r="D116" s="20"/>
      <c r="E116" s="20"/>
      <c r="F116" s="20"/>
      <c r="G116" s="20"/>
      <c r="H116" s="10"/>
      <c r="I116" s="11"/>
      <c r="J116" s="10"/>
      <c r="K116" s="11"/>
      <c r="L116" s="12"/>
      <c r="M116" s="12"/>
      <c r="N116" s="12"/>
      <c r="O116" s="13"/>
      <c r="P116" s="13"/>
      <c r="Q116" s="13"/>
      <c r="R116" s="12"/>
      <c r="S116" s="14"/>
      <c r="T116" s="12"/>
      <c r="U116" s="13"/>
    </row>
    <row r="117" spans="2:21" ht="15">
      <c r="B117" s="40"/>
      <c r="C117" s="41"/>
      <c r="D117" s="20"/>
      <c r="E117" s="20"/>
      <c r="F117" s="20"/>
      <c r="G117" s="20"/>
      <c r="H117" s="10"/>
      <c r="I117" s="11"/>
      <c r="J117" s="10"/>
      <c r="K117" s="11"/>
      <c r="L117" s="12"/>
      <c r="M117" s="12"/>
      <c r="N117" s="12"/>
      <c r="O117" s="13"/>
      <c r="P117" s="13"/>
      <c r="Q117" s="13"/>
      <c r="R117" s="12"/>
      <c r="S117" s="14"/>
      <c r="T117" s="12"/>
      <c r="U117" s="13"/>
    </row>
    <row r="118" spans="2:21" ht="409.5">
      <c r="B118" s="23" t="s">
        <v>77</v>
      </c>
      <c r="C118" s="20"/>
      <c r="D118" s="20"/>
      <c r="E118" s="20"/>
      <c r="F118" s="24" t="s">
        <v>78</v>
      </c>
      <c r="G118" s="20"/>
      <c r="H118" s="10"/>
      <c r="I118" s="11"/>
      <c r="J118" s="10"/>
      <c r="K118" s="11"/>
      <c r="L118" s="12"/>
      <c r="M118" s="12"/>
      <c r="N118" s="12"/>
      <c r="O118" s="13"/>
      <c r="P118" s="13"/>
      <c r="Q118" s="13"/>
      <c r="R118" s="12"/>
      <c r="S118" s="14"/>
      <c r="T118" s="12"/>
      <c r="U118" s="13"/>
    </row>
    <row r="119" spans="2:21" s="7" customFormat="1" ht="409.6" thickBot="1">
      <c r="B119" s="23" t="s">
        <v>79</v>
      </c>
      <c r="C119" s="20"/>
      <c r="D119" s="20"/>
      <c r="E119" s="20"/>
      <c r="F119" s="9" t="s">
        <v>80</v>
      </c>
      <c r="G119" s="20"/>
      <c r="H119" s="10"/>
      <c r="I119" s="11"/>
      <c r="J119" s="10"/>
      <c r="K119" s="11"/>
      <c r="L119" s="12"/>
      <c r="M119" s="12"/>
      <c r="N119" s="12"/>
      <c r="O119" s="13"/>
      <c r="P119" s="13"/>
      <c r="Q119" s="13"/>
      <c r="R119" s="12"/>
      <c r="S119" s="14"/>
      <c r="T119" s="12"/>
      <c r="U119" s="13"/>
    </row>
    <row r="120" spans="2:21" ht="24" customHeight="1" thickBot="1">
      <c r="B120" s="42" t="s">
        <v>81</v>
      </c>
      <c r="C120" s="43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25"/>
      <c r="T120" s="25"/>
      <c r="U120" s="26" t="e">
        <f>AVERAGE(U10:U119)</f>
        <v>#DIV/0!</v>
      </c>
    </row>
  </sheetData>
  <sheetProtection formatCells="0" formatColumns="0" formatRows="0" insertRows="0"/>
  <mergeCells count="40">
    <mergeCell ref="G8:G9"/>
    <mergeCell ref="B2:U2"/>
    <mergeCell ref="B3:U3"/>
    <mergeCell ref="B4:U4"/>
    <mergeCell ref="B5:U5"/>
    <mergeCell ref="B6:U6"/>
    <mergeCell ref="B7:U7"/>
    <mergeCell ref="B8:B9"/>
    <mergeCell ref="C8:C9"/>
    <mergeCell ref="D8:D9"/>
    <mergeCell ref="E8:E9"/>
    <mergeCell ref="F8:F9"/>
    <mergeCell ref="B10:B34"/>
    <mergeCell ref="C10:C34"/>
    <mergeCell ref="D10:D18"/>
    <mergeCell ref="E10:E18"/>
    <mergeCell ref="D26:D34"/>
    <mergeCell ref="E26:E34"/>
    <mergeCell ref="V10:V14"/>
    <mergeCell ref="D19:D20"/>
    <mergeCell ref="E19:E20"/>
    <mergeCell ref="V19:V20"/>
    <mergeCell ref="D21:D22"/>
    <mergeCell ref="E21:E22"/>
    <mergeCell ref="B94:B117"/>
    <mergeCell ref="C94:C117"/>
    <mergeCell ref="B120:R120"/>
    <mergeCell ref="M8:M9"/>
    <mergeCell ref="B35:B44"/>
    <mergeCell ref="C35:C44"/>
    <mergeCell ref="D35:D37"/>
    <mergeCell ref="D38:D39"/>
    <mergeCell ref="D40:D43"/>
    <mergeCell ref="B45:B93"/>
    <mergeCell ref="C45:C93"/>
    <mergeCell ref="D46:D47"/>
    <mergeCell ref="D48:D51"/>
    <mergeCell ref="H8:K8"/>
    <mergeCell ref="L8:L9"/>
    <mergeCell ref="N8:U8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R21"/>
  <sheetViews>
    <sheetView tabSelected="1" zoomScale="70" zoomScaleNormal="70" workbookViewId="0" topLeftCell="Y7">
      <pane ySplit="1" topLeftCell="A8" activePane="bottomLeft" state="frozen"/>
      <selection pane="topLeft" activeCell="A7" sqref="A7"/>
      <selection pane="bottomLeft" activeCell="AK13" sqref="AK13:AK15"/>
    </sheetView>
  </sheetViews>
  <sheetFormatPr defaultColWidth="11.421875" defaultRowHeight="15"/>
  <cols>
    <col min="1" max="1" width="2.00390625" style="4" customWidth="1"/>
    <col min="2" max="2" width="13.7109375" style="4" customWidth="1"/>
    <col min="3" max="3" width="12.7109375" style="4" customWidth="1"/>
    <col min="4" max="4" width="17.57421875" style="27" customWidth="1"/>
    <col min="5" max="5" width="13.7109375" style="4" customWidth="1"/>
    <col min="6" max="7" width="29.00390625" style="4" customWidth="1"/>
    <col min="8" max="8" width="13.421875" style="4" customWidth="1"/>
    <col min="9" max="9" width="14.00390625" style="4" customWidth="1"/>
    <col min="10" max="10" width="18.7109375" style="4" customWidth="1"/>
    <col min="11" max="11" width="15.57421875" style="4" customWidth="1"/>
    <col min="12" max="12" width="21.7109375" style="16" customWidth="1"/>
    <col min="13" max="13" width="25.7109375" style="4" customWidth="1"/>
    <col min="14" max="14" width="12.00390625" style="4" bestFit="1" customWidth="1"/>
    <col min="15" max="15" width="17.00390625" style="4" customWidth="1"/>
    <col min="16" max="16" width="14.00390625" style="4" customWidth="1"/>
    <col min="17" max="17" width="10.7109375" style="4" bestFit="1" customWidth="1"/>
    <col min="18" max="18" width="14.421875" style="4" customWidth="1"/>
    <col min="19" max="19" width="13.8515625" style="4" customWidth="1"/>
    <col min="20" max="20" width="21.57421875" style="16" customWidth="1"/>
    <col min="21" max="21" width="20.140625" style="4" customWidth="1"/>
    <col min="22" max="22" width="18.7109375" style="28" customWidth="1"/>
    <col min="23" max="23" width="18.00390625" style="28" customWidth="1"/>
    <col min="24" max="25" width="11.421875" style="4" customWidth="1"/>
    <col min="26" max="26" width="18.28125" style="4" customWidth="1"/>
    <col min="27" max="27" width="22.00390625" style="16" customWidth="1"/>
    <col min="28" max="28" width="19.00390625" style="4" customWidth="1"/>
    <col min="29" max="29" width="14.57421875" style="4" bestFit="1" customWidth="1"/>
    <col min="30" max="30" width="16.7109375" style="4" customWidth="1"/>
    <col min="31" max="31" width="11.421875" style="4" customWidth="1"/>
    <col min="32" max="32" width="14.28125" style="4" customWidth="1"/>
    <col min="33" max="33" width="11.421875" style="4" customWidth="1"/>
    <col min="34" max="34" width="20.57421875" style="16" customWidth="1"/>
    <col min="35" max="35" width="18.57421875" style="4" customWidth="1"/>
    <col min="36" max="36" width="11.421875" style="4" customWidth="1"/>
    <col min="37" max="37" width="20.00390625" style="4" customWidth="1"/>
    <col min="38" max="38" width="20.57421875" style="4" customWidth="1"/>
    <col min="39" max="39" width="11.421875" style="4" customWidth="1"/>
    <col min="40" max="40" width="19.421875" style="4" customWidth="1"/>
    <col min="41" max="41" width="17.28125" style="4" customWidth="1"/>
    <col min="42" max="42" width="18.00390625" style="4" customWidth="1"/>
    <col min="43" max="43" width="11.421875" style="4" customWidth="1"/>
    <col min="44" max="44" width="37.00390625" style="4" customWidth="1"/>
    <col min="45" max="217" width="11.421875" style="4" customWidth="1"/>
    <col min="218" max="218" width="2.00390625" style="4" customWidth="1"/>
    <col min="219" max="219" width="6.7109375" style="4" customWidth="1"/>
    <col min="220" max="220" width="11.421875" style="4" hidden="1" customWidth="1"/>
    <col min="221" max="221" width="17.57421875" style="4" customWidth="1"/>
    <col min="222" max="222" width="11.421875" style="4" hidden="1" customWidth="1"/>
    <col min="223" max="223" width="29.00390625" style="4" customWidth="1"/>
    <col min="224" max="224" width="17.8515625" style="4" customWidth="1"/>
    <col min="225" max="225" width="11.7109375" style="4" customWidth="1"/>
    <col min="226" max="226" width="12.8515625" style="4" customWidth="1"/>
    <col min="227" max="227" width="12.28125" style="4" customWidth="1"/>
    <col min="228" max="228" width="23.00390625" style="4" customWidth="1"/>
    <col min="229" max="229" width="11.421875" style="4" hidden="1" customWidth="1"/>
    <col min="230" max="230" width="33.421875" style="4" customWidth="1"/>
    <col min="231" max="231" width="15.57421875" style="4" customWidth="1"/>
    <col min="232" max="232" width="18.7109375" style="4" customWidth="1"/>
    <col min="233" max="233" width="10.00390625" style="4" customWidth="1"/>
    <col min="234" max="236" width="11.421875" style="4" hidden="1" customWidth="1"/>
    <col min="237" max="237" width="14.7109375" style="4" customWidth="1"/>
    <col min="238" max="245" width="11.421875" style="4" hidden="1" customWidth="1"/>
    <col min="246" max="246" width="15.28125" style="4" customWidth="1"/>
    <col min="247" max="254" width="11.421875" style="4" hidden="1" customWidth="1"/>
    <col min="255" max="255" width="20.00390625" style="4" customWidth="1"/>
    <col min="256" max="258" width="11.421875" style="4" hidden="1" customWidth="1"/>
    <col min="259" max="259" width="18.7109375" style="4" customWidth="1"/>
    <col min="260" max="260" width="30.7109375" style="4" customWidth="1"/>
    <col min="261" max="261" width="17.7109375" style="4" customWidth="1"/>
    <col min="262" max="274" width="11.421875" style="4" hidden="1" customWidth="1"/>
    <col min="275" max="275" width="17.421875" style="4" customWidth="1"/>
    <col min="276" max="276" width="16.28125" style="4" customWidth="1"/>
    <col min="277" max="277" width="16.00390625" style="4" customWidth="1"/>
    <col min="278" max="278" width="15.8515625" style="4" customWidth="1"/>
    <col min="279" max="279" width="14.140625" style="4" customWidth="1"/>
    <col min="280" max="280" width="30.421875" style="4" customWidth="1"/>
    <col min="281" max="282" width="11.421875" style="4" customWidth="1"/>
    <col min="283" max="283" width="18.28125" style="4" bestFit="1" customWidth="1"/>
    <col min="284" max="473" width="11.421875" style="4" customWidth="1"/>
    <col min="474" max="474" width="2.00390625" style="4" customWidth="1"/>
    <col min="475" max="475" width="6.7109375" style="4" customWidth="1"/>
    <col min="476" max="476" width="11.421875" style="4" hidden="1" customWidth="1"/>
    <col min="477" max="477" width="17.57421875" style="4" customWidth="1"/>
    <col min="478" max="478" width="11.421875" style="4" hidden="1" customWidth="1"/>
    <col min="479" max="479" width="29.00390625" style="4" customWidth="1"/>
    <col min="480" max="480" width="17.8515625" style="4" customWidth="1"/>
    <col min="481" max="481" width="11.7109375" style="4" customWidth="1"/>
    <col min="482" max="482" width="12.8515625" style="4" customWidth="1"/>
    <col min="483" max="483" width="12.28125" style="4" customWidth="1"/>
    <col min="484" max="484" width="23.00390625" style="4" customWidth="1"/>
    <col min="485" max="485" width="11.421875" style="4" hidden="1" customWidth="1"/>
    <col min="486" max="486" width="33.421875" style="4" customWidth="1"/>
    <col min="487" max="487" width="15.57421875" style="4" customWidth="1"/>
    <col min="488" max="488" width="18.7109375" style="4" customWidth="1"/>
    <col min="489" max="489" width="10.00390625" style="4" customWidth="1"/>
    <col min="490" max="492" width="11.421875" style="4" hidden="1" customWidth="1"/>
    <col min="493" max="493" width="14.7109375" style="4" customWidth="1"/>
    <col min="494" max="501" width="11.421875" style="4" hidden="1" customWidth="1"/>
    <col min="502" max="502" width="15.28125" style="4" customWidth="1"/>
    <col min="503" max="510" width="11.421875" style="4" hidden="1" customWidth="1"/>
    <col min="511" max="511" width="20.00390625" style="4" customWidth="1"/>
    <col min="512" max="514" width="11.421875" style="4" hidden="1" customWidth="1"/>
    <col min="515" max="515" width="18.7109375" style="4" customWidth="1"/>
    <col min="516" max="516" width="30.7109375" style="4" customWidth="1"/>
    <col min="517" max="517" width="17.7109375" style="4" customWidth="1"/>
    <col min="518" max="530" width="11.421875" style="4" hidden="1" customWidth="1"/>
    <col min="531" max="531" width="17.421875" style="4" customWidth="1"/>
    <col min="532" max="532" width="16.28125" style="4" customWidth="1"/>
    <col min="533" max="533" width="16.00390625" style="4" customWidth="1"/>
    <col min="534" max="534" width="15.8515625" style="4" customWidth="1"/>
    <col min="535" max="535" width="14.140625" style="4" customWidth="1"/>
    <col min="536" max="536" width="30.421875" style="4" customWidth="1"/>
    <col min="537" max="538" width="11.421875" style="4" customWidth="1"/>
    <col min="539" max="539" width="18.28125" style="4" bestFit="1" customWidth="1"/>
    <col min="540" max="729" width="11.421875" style="4" customWidth="1"/>
    <col min="730" max="730" width="2.00390625" style="4" customWidth="1"/>
    <col min="731" max="731" width="6.7109375" style="4" customWidth="1"/>
    <col min="732" max="732" width="11.421875" style="4" hidden="1" customWidth="1"/>
    <col min="733" max="733" width="17.57421875" style="4" customWidth="1"/>
    <col min="734" max="734" width="11.421875" style="4" hidden="1" customWidth="1"/>
    <col min="735" max="735" width="29.00390625" style="4" customWidth="1"/>
    <col min="736" max="736" width="17.8515625" style="4" customWidth="1"/>
    <col min="737" max="737" width="11.7109375" style="4" customWidth="1"/>
    <col min="738" max="738" width="12.8515625" style="4" customWidth="1"/>
    <col min="739" max="739" width="12.28125" style="4" customWidth="1"/>
    <col min="740" max="740" width="23.00390625" style="4" customWidth="1"/>
    <col min="741" max="741" width="11.421875" style="4" hidden="1" customWidth="1"/>
    <col min="742" max="742" width="33.421875" style="4" customWidth="1"/>
    <col min="743" max="743" width="15.57421875" style="4" customWidth="1"/>
    <col min="744" max="744" width="18.7109375" style="4" customWidth="1"/>
    <col min="745" max="745" width="10.00390625" style="4" customWidth="1"/>
    <col min="746" max="748" width="11.421875" style="4" hidden="1" customWidth="1"/>
    <col min="749" max="749" width="14.7109375" style="4" customWidth="1"/>
    <col min="750" max="757" width="11.421875" style="4" hidden="1" customWidth="1"/>
    <col min="758" max="758" width="15.28125" style="4" customWidth="1"/>
    <col min="759" max="766" width="11.421875" style="4" hidden="1" customWidth="1"/>
    <col min="767" max="767" width="20.00390625" style="4" customWidth="1"/>
    <col min="768" max="770" width="11.421875" style="4" hidden="1" customWidth="1"/>
    <col min="771" max="771" width="18.7109375" style="4" customWidth="1"/>
    <col min="772" max="772" width="30.7109375" style="4" customWidth="1"/>
    <col min="773" max="773" width="17.7109375" style="4" customWidth="1"/>
    <col min="774" max="786" width="11.421875" style="4" hidden="1" customWidth="1"/>
    <col min="787" max="787" width="17.421875" style="4" customWidth="1"/>
    <col min="788" max="788" width="16.28125" style="4" customWidth="1"/>
    <col min="789" max="789" width="16.00390625" style="4" customWidth="1"/>
    <col min="790" max="790" width="15.8515625" style="4" customWidth="1"/>
    <col min="791" max="791" width="14.140625" style="4" customWidth="1"/>
    <col min="792" max="792" width="30.421875" style="4" customWidth="1"/>
    <col min="793" max="794" width="11.421875" style="4" customWidth="1"/>
    <col min="795" max="795" width="18.28125" style="4" bestFit="1" customWidth="1"/>
    <col min="796" max="985" width="11.421875" style="4" customWidth="1"/>
    <col min="986" max="986" width="2.00390625" style="4" customWidth="1"/>
    <col min="987" max="987" width="6.7109375" style="4" customWidth="1"/>
    <col min="988" max="988" width="11.421875" style="4" hidden="1" customWidth="1"/>
    <col min="989" max="989" width="17.57421875" style="4" customWidth="1"/>
    <col min="990" max="990" width="11.421875" style="4" hidden="1" customWidth="1"/>
    <col min="991" max="991" width="29.00390625" style="4" customWidth="1"/>
    <col min="992" max="992" width="17.8515625" style="4" customWidth="1"/>
    <col min="993" max="993" width="11.7109375" style="4" customWidth="1"/>
    <col min="994" max="994" width="12.8515625" style="4" customWidth="1"/>
    <col min="995" max="995" width="12.28125" style="4" customWidth="1"/>
    <col min="996" max="996" width="23.00390625" style="4" customWidth="1"/>
    <col min="997" max="997" width="11.421875" style="4" hidden="1" customWidth="1"/>
    <col min="998" max="998" width="33.421875" style="4" customWidth="1"/>
    <col min="999" max="999" width="15.57421875" style="4" customWidth="1"/>
    <col min="1000" max="1000" width="18.7109375" style="4" customWidth="1"/>
    <col min="1001" max="1001" width="10.00390625" style="4" customWidth="1"/>
    <col min="1002" max="1004" width="11.421875" style="4" hidden="1" customWidth="1"/>
    <col min="1005" max="1005" width="14.7109375" style="4" customWidth="1"/>
    <col min="1006" max="1013" width="11.421875" style="4" hidden="1" customWidth="1"/>
    <col min="1014" max="1014" width="15.28125" style="4" customWidth="1"/>
    <col min="1015" max="1022" width="11.421875" style="4" hidden="1" customWidth="1"/>
    <col min="1023" max="1023" width="20.00390625" style="4" customWidth="1"/>
    <col min="1024" max="1026" width="11.421875" style="4" hidden="1" customWidth="1"/>
    <col min="1027" max="1027" width="18.7109375" style="4" customWidth="1"/>
    <col min="1028" max="1028" width="30.7109375" style="4" customWidth="1"/>
    <col min="1029" max="1029" width="17.7109375" style="4" customWidth="1"/>
    <col min="1030" max="1042" width="11.421875" style="4" hidden="1" customWidth="1"/>
    <col min="1043" max="1043" width="17.421875" style="4" customWidth="1"/>
    <col min="1044" max="1044" width="16.28125" style="4" customWidth="1"/>
    <col min="1045" max="1045" width="16.00390625" style="4" customWidth="1"/>
    <col min="1046" max="1046" width="15.8515625" style="4" customWidth="1"/>
    <col min="1047" max="1047" width="14.140625" style="4" customWidth="1"/>
    <col min="1048" max="1048" width="30.421875" style="4" customWidth="1"/>
    <col min="1049" max="1050" width="11.421875" style="4" customWidth="1"/>
    <col min="1051" max="1051" width="18.28125" style="4" bestFit="1" customWidth="1"/>
    <col min="1052" max="1241" width="11.421875" style="4" customWidth="1"/>
    <col min="1242" max="1242" width="2.00390625" style="4" customWidth="1"/>
    <col min="1243" max="1243" width="6.7109375" style="4" customWidth="1"/>
    <col min="1244" max="1244" width="11.421875" style="4" hidden="1" customWidth="1"/>
    <col min="1245" max="1245" width="17.57421875" style="4" customWidth="1"/>
    <col min="1246" max="1246" width="11.421875" style="4" hidden="1" customWidth="1"/>
    <col min="1247" max="1247" width="29.00390625" style="4" customWidth="1"/>
    <col min="1248" max="1248" width="17.8515625" style="4" customWidth="1"/>
    <col min="1249" max="1249" width="11.7109375" style="4" customWidth="1"/>
    <col min="1250" max="1250" width="12.8515625" style="4" customWidth="1"/>
    <col min="1251" max="1251" width="12.28125" style="4" customWidth="1"/>
    <col min="1252" max="1252" width="23.00390625" style="4" customWidth="1"/>
    <col min="1253" max="1253" width="11.421875" style="4" hidden="1" customWidth="1"/>
    <col min="1254" max="1254" width="33.421875" style="4" customWidth="1"/>
    <col min="1255" max="1255" width="15.57421875" style="4" customWidth="1"/>
    <col min="1256" max="1256" width="18.7109375" style="4" customWidth="1"/>
    <col min="1257" max="1257" width="10.00390625" style="4" customWidth="1"/>
    <col min="1258" max="1260" width="11.421875" style="4" hidden="1" customWidth="1"/>
    <col min="1261" max="1261" width="14.7109375" style="4" customWidth="1"/>
    <col min="1262" max="1269" width="11.421875" style="4" hidden="1" customWidth="1"/>
    <col min="1270" max="1270" width="15.28125" style="4" customWidth="1"/>
    <col min="1271" max="1278" width="11.421875" style="4" hidden="1" customWidth="1"/>
    <col min="1279" max="1279" width="20.00390625" style="4" customWidth="1"/>
    <col min="1280" max="1282" width="11.421875" style="4" hidden="1" customWidth="1"/>
    <col min="1283" max="1283" width="18.7109375" style="4" customWidth="1"/>
    <col min="1284" max="1284" width="30.7109375" style="4" customWidth="1"/>
    <col min="1285" max="1285" width="17.7109375" style="4" customWidth="1"/>
    <col min="1286" max="1298" width="11.421875" style="4" hidden="1" customWidth="1"/>
    <col min="1299" max="1299" width="17.421875" style="4" customWidth="1"/>
    <col min="1300" max="1300" width="16.28125" style="4" customWidth="1"/>
    <col min="1301" max="1301" width="16.00390625" style="4" customWidth="1"/>
    <col min="1302" max="1302" width="15.8515625" style="4" customWidth="1"/>
    <col min="1303" max="1303" width="14.140625" style="4" customWidth="1"/>
    <col min="1304" max="1304" width="30.421875" style="4" customWidth="1"/>
    <col min="1305" max="1306" width="11.421875" style="4" customWidth="1"/>
    <col min="1307" max="1307" width="18.28125" style="4" bestFit="1" customWidth="1"/>
    <col min="1308" max="1497" width="11.421875" style="4" customWidth="1"/>
    <col min="1498" max="1498" width="2.00390625" style="4" customWidth="1"/>
    <col min="1499" max="1499" width="6.7109375" style="4" customWidth="1"/>
    <col min="1500" max="1500" width="11.421875" style="4" hidden="1" customWidth="1"/>
    <col min="1501" max="1501" width="17.57421875" style="4" customWidth="1"/>
    <col min="1502" max="1502" width="11.421875" style="4" hidden="1" customWidth="1"/>
    <col min="1503" max="1503" width="29.00390625" style="4" customWidth="1"/>
    <col min="1504" max="1504" width="17.8515625" style="4" customWidth="1"/>
    <col min="1505" max="1505" width="11.7109375" style="4" customWidth="1"/>
    <col min="1506" max="1506" width="12.8515625" style="4" customWidth="1"/>
    <col min="1507" max="1507" width="12.28125" style="4" customWidth="1"/>
    <col min="1508" max="1508" width="23.00390625" style="4" customWidth="1"/>
    <col min="1509" max="1509" width="11.421875" style="4" hidden="1" customWidth="1"/>
    <col min="1510" max="1510" width="33.421875" style="4" customWidth="1"/>
    <col min="1511" max="1511" width="15.57421875" style="4" customWidth="1"/>
    <col min="1512" max="1512" width="18.7109375" style="4" customWidth="1"/>
    <col min="1513" max="1513" width="10.00390625" style="4" customWidth="1"/>
    <col min="1514" max="1516" width="11.421875" style="4" hidden="1" customWidth="1"/>
    <col min="1517" max="1517" width="14.7109375" style="4" customWidth="1"/>
    <col min="1518" max="1525" width="11.421875" style="4" hidden="1" customWidth="1"/>
    <col min="1526" max="1526" width="15.28125" style="4" customWidth="1"/>
    <col min="1527" max="1534" width="11.421875" style="4" hidden="1" customWidth="1"/>
    <col min="1535" max="1535" width="20.00390625" style="4" customWidth="1"/>
    <col min="1536" max="1538" width="11.421875" style="4" hidden="1" customWidth="1"/>
    <col min="1539" max="1539" width="18.7109375" style="4" customWidth="1"/>
    <col min="1540" max="1540" width="30.7109375" style="4" customWidth="1"/>
    <col min="1541" max="1541" width="17.7109375" style="4" customWidth="1"/>
    <col min="1542" max="1554" width="11.421875" style="4" hidden="1" customWidth="1"/>
    <col min="1555" max="1555" width="17.421875" style="4" customWidth="1"/>
    <col min="1556" max="1556" width="16.28125" style="4" customWidth="1"/>
    <col min="1557" max="1557" width="16.00390625" style="4" customWidth="1"/>
    <col min="1558" max="1558" width="15.8515625" style="4" customWidth="1"/>
    <col min="1559" max="1559" width="14.140625" style="4" customWidth="1"/>
    <col min="1560" max="1560" width="30.421875" style="4" customWidth="1"/>
    <col min="1561" max="1562" width="11.421875" style="4" customWidth="1"/>
    <col min="1563" max="1563" width="18.28125" style="4" bestFit="1" customWidth="1"/>
    <col min="1564" max="1753" width="11.421875" style="4" customWidth="1"/>
    <col min="1754" max="1754" width="2.00390625" style="4" customWidth="1"/>
    <col min="1755" max="1755" width="6.7109375" style="4" customWidth="1"/>
    <col min="1756" max="1756" width="11.421875" style="4" hidden="1" customWidth="1"/>
    <col min="1757" max="1757" width="17.57421875" style="4" customWidth="1"/>
    <col min="1758" max="1758" width="11.421875" style="4" hidden="1" customWidth="1"/>
    <col min="1759" max="1759" width="29.00390625" style="4" customWidth="1"/>
    <col min="1760" max="1760" width="17.8515625" style="4" customWidth="1"/>
    <col min="1761" max="1761" width="11.7109375" style="4" customWidth="1"/>
    <col min="1762" max="1762" width="12.8515625" style="4" customWidth="1"/>
    <col min="1763" max="1763" width="12.28125" style="4" customWidth="1"/>
    <col min="1764" max="1764" width="23.00390625" style="4" customWidth="1"/>
    <col min="1765" max="1765" width="11.421875" style="4" hidden="1" customWidth="1"/>
    <col min="1766" max="1766" width="33.421875" style="4" customWidth="1"/>
    <col min="1767" max="1767" width="15.57421875" style="4" customWidth="1"/>
    <col min="1768" max="1768" width="18.7109375" style="4" customWidth="1"/>
    <col min="1769" max="1769" width="10.00390625" style="4" customWidth="1"/>
    <col min="1770" max="1772" width="11.421875" style="4" hidden="1" customWidth="1"/>
    <col min="1773" max="1773" width="14.7109375" style="4" customWidth="1"/>
    <col min="1774" max="1781" width="11.421875" style="4" hidden="1" customWidth="1"/>
    <col min="1782" max="1782" width="15.28125" style="4" customWidth="1"/>
    <col min="1783" max="1790" width="11.421875" style="4" hidden="1" customWidth="1"/>
    <col min="1791" max="1791" width="20.00390625" style="4" customWidth="1"/>
    <col min="1792" max="1794" width="11.421875" style="4" hidden="1" customWidth="1"/>
    <col min="1795" max="1795" width="18.7109375" style="4" customWidth="1"/>
    <col min="1796" max="1796" width="30.7109375" style="4" customWidth="1"/>
    <col min="1797" max="1797" width="17.7109375" style="4" customWidth="1"/>
    <col min="1798" max="1810" width="11.421875" style="4" hidden="1" customWidth="1"/>
    <col min="1811" max="1811" width="17.421875" style="4" customWidth="1"/>
    <col min="1812" max="1812" width="16.28125" style="4" customWidth="1"/>
    <col min="1813" max="1813" width="16.00390625" style="4" customWidth="1"/>
    <col min="1814" max="1814" width="15.8515625" style="4" customWidth="1"/>
    <col min="1815" max="1815" width="14.140625" style="4" customWidth="1"/>
    <col min="1816" max="1816" width="30.421875" style="4" customWidth="1"/>
    <col min="1817" max="1818" width="11.421875" style="4" customWidth="1"/>
    <col min="1819" max="1819" width="18.28125" style="4" bestFit="1" customWidth="1"/>
    <col min="1820" max="2009" width="11.421875" style="4" customWidth="1"/>
    <col min="2010" max="2010" width="2.00390625" style="4" customWidth="1"/>
    <col min="2011" max="2011" width="6.7109375" style="4" customWidth="1"/>
    <col min="2012" max="2012" width="11.421875" style="4" hidden="1" customWidth="1"/>
    <col min="2013" max="2013" width="17.57421875" style="4" customWidth="1"/>
    <col min="2014" max="2014" width="11.421875" style="4" hidden="1" customWidth="1"/>
    <col min="2015" max="2015" width="29.00390625" style="4" customWidth="1"/>
    <col min="2016" max="2016" width="17.8515625" style="4" customWidth="1"/>
    <col min="2017" max="2017" width="11.7109375" style="4" customWidth="1"/>
    <col min="2018" max="2018" width="12.8515625" style="4" customWidth="1"/>
    <col min="2019" max="2019" width="12.28125" style="4" customWidth="1"/>
    <col min="2020" max="2020" width="23.00390625" style="4" customWidth="1"/>
    <col min="2021" max="2021" width="11.421875" style="4" hidden="1" customWidth="1"/>
    <col min="2022" max="2022" width="33.421875" style="4" customWidth="1"/>
    <col min="2023" max="2023" width="15.57421875" style="4" customWidth="1"/>
    <col min="2024" max="2024" width="18.7109375" style="4" customWidth="1"/>
    <col min="2025" max="2025" width="10.00390625" style="4" customWidth="1"/>
    <col min="2026" max="2028" width="11.421875" style="4" hidden="1" customWidth="1"/>
    <col min="2029" max="2029" width="14.7109375" style="4" customWidth="1"/>
    <col min="2030" max="2037" width="11.421875" style="4" hidden="1" customWidth="1"/>
    <col min="2038" max="2038" width="15.28125" style="4" customWidth="1"/>
    <col min="2039" max="2046" width="11.421875" style="4" hidden="1" customWidth="1"/>
    <col min="2047" max="2047" width="20.00390625" style="4" customWidth="1"/>
    <col min="2048" max="2050" width="11.421875" style="4" hidden="1" customWidth="1"/>
    <col min="2051" max="2051" width="18.7109375" style="4" customWidth="1"/>
    <col min="2052" max="2052" width="30.7109375" style="4" customWidth="1"/>
    <col min="2053" max="2053" width="17.7109375" style="4" customWidth="1"/>
    <col min="2054" max="2066" width="11.421875" style="4" hidden="1" customWidth="1"/>
    <col min="2067" max="2067" width="17.421875" style="4" customWidth="1"/>
    <col min="2068" max="2068" width="16.28125" style="4" customWidth="1"/>
    <col min="2069" max="2069" width="16.00390625" style="4" customWidth="1"/>
    <col min="2070" max="2070" width="15.8515625" style="4" customWidth="1"/>
    <col min="2071" max="2071" width="14.140625" style="4" customWidth="1"/>
    <col min="2072" max="2072" width="30.421875" style="4" customWidth="1"/>
    <col min="2073" max="2074" width="11.421875" style="4" customWidth="1"/>
    <col min="2075" max="2075" width="18.28125" style="4" bestFit="1" customWidth="1"/>
    <col min="2076" max="2265" width="11.421875" style="4" customWidth="1"/>
    <col min="2266" max="2266" width="2.00390625" style="4" customWidth="1"/>
    <col min="2267" max="2267" width="6.7109375" style="4" customWidth="1"/>
    <col min="2268" max="2268" width="11.421875" style="4" hidden="1" customWidth="1"/>
    <col min="2269" max="2269" width="17.57421875" style="4" customWidth="1"/>
    <col min="2270" max="2270" width="11.421875" style="4" hidden="1" customWidth="1"/>
    <col min="2271" max="2271" width="29.00390625" style="4" customWidth="1"/>
    <col min="2272" max="2272" width="17.8515625" style="4" customWidth="1"/>
    <col min="2273" max="2273" width="11.7109375" style="4" customWidth="1"/>
    <col min="2274" max="2274" width="12.8515625" style="4" customWidth="1"/>
    <col min="2275" max="2275" width="12.28125" style="4" customWidth="1"/>
    <col min="2276" max="2276" width="23.00390625" style="4" customWidth="1"/>
    <col min="2277" max="2277" width="11.421875" style="4" hidden="1" customWidth="1"/>
    <col min="2278" max="2278" width="33.421875" style="4" customWidth="1"/>
    <col min="2279" max="2279" width="15.57421875" style="4" customWidth="1"/>
    <col min="2280" max="2280" width="18.7109375" style="4" customWidth="1"/>
    <col min="2281" max="2281" width="10.00390625" style="4" customWidth="1"/>
    <col min="2282" max="2284" width="11.421875" style="4" hidden="1" customWidth="1"/>
    <col min="2285" max="2285" width="14.7109375" style="4" customWidth="1"/>
    <col min="2286" max="2293" width="11.421875" style="4" hidden="1" customWidth="1"/>
    <col min="2294" max="2294" width="15.28125" style="4" customWidth="1"/>
    <col min="2295" max="2302" width="11.421875" style="4" hidden="1" customWidth="1"/>
    <col min="2303" max="2303" width="20.00390625" style="4" customWidth="1"/>
    <col min="2304" max="2306" width="11.421875" style="4" hidden="1" customWidth="1"/>
    <col min="2307" max="2307" width="18.7109375" style="4" customWidth="1"/>
    <col min="2308" max="2308" width="30.7109375" style="4" customWidth="1"/>
    <col min="2309" max="2309" width="17.7109375" style="4" customWidth="1"/>
    <col min="2310" max="2322" width="11.421875" style="4" hidden="1" customWidth="1"/>
    <col min="2323" max="2323" width="17.421875" style="4" customWidth="1"/>
    <col min="2324" max="2324" width="16.28125" style="4" customWidth="1"/>
    <col min="2325" max="2325" width="16.00390625" style="4" customWidth="1"/>
    <col min="2326" max="2326" width="15.8515625" style="4" customWidth="1"/>
    <col min="2327" max="2327" width="14.140625" style="4" customWidth="1"/>
    <col min="2328" max="2328" width="30.421875" style="4" customWidth="1"/>
    <col min="2329" max="2330" width="11.421875" style="4" customWidth="1"/>
    <col min="2331" max="2331" width="18.28125" style="4" bestFit="1" customWidth="1"/>
    <col min="2332" max="2521" width="11.421875" style="4" customWidth="1"/>
    <col min="2522" max="2522" width="2.00390625" style="4" customWidth="1"/>
    <col min="2523" max="2523" width="6.7109375" style="4" customWidth="1"/>
    <col min="2524" max="2524" width="11.421875" style="4" hidden="1" customWidth="1"/>
    <col min="2525" max="2525" width="17.57421875" style="4" customWidth="1"/>
    <col min="2526" max="2526" width="11.421875" style="4" hidden="1" customWidth="1"/>
    <col min="2527" max="2527" width="29.00390625" style="4" customWidth="1"/>
    <col min="2528" max="2528" width="17.8515625" style="4" customWidth="1"/>
    <col min="2529" max="2529" width="11.7109375" style="4" customWidth="1"/>
    <col min="2530" max="2530" width="12.8515625" style="4" customWidth="1"/>
    <col min="2531" max="2531" width="12.28125" style="4" customWidth="1"/>
    <col min="2532" max="2532" width="23.00390625" style="4" customWidth="1"/>
    <col min="2533" max="2533" width="11.421875" style="4" hidden="1" customWidth="1"/>
    <col min="2534" max="2534" width="33.421875" style="4" customWidth="1"/>
    <col min="2535" max="2535" width="15.57421875" style="4" customWidth="1"/>
    <col min="2536" max="2536" width="18.7109375" style="4" customWidth="1"/>
    <col min="2537" max="2537" width="10.00390625" style="4" customWidth="1"/>
    <col min="2538" max="2540" width="11.421875" style="4" hidden="1" customWidth="1"/>
    <col min="2541" max="2541" width="14.7109375" style="4" customWidth="1"/>
    <col min="2542" max="2549" width="11.421875" style="4" hidden="1" customWidth="1"/>
    <col min="2550" max="2550" width="15.28125" style="4" customWidth="1"/>
    <col min="2551" max="2558" width="11.421875" style="4" hidden="1" customWidth="1"/>
    <col min="2559" max="2559" width="20.00390625" style="4" customWidth="1"/>
    <col min="2560" max="2562" width="11.421875" style="4" hidden="1" customWidth="1"/>
    <col min="2563" max="2563" width="18.7109375" style="4" customWidth="1"/>
    <col min="2564" max="2564" width="30.7109375" style="4" customWidth="1"/>
    <col min="2565" max="2565" width="17.7109375" style="4" customWidth="1"/>
    <col min="2566" max="2578" width="11.421875" style="4" hidden="1" customWidth="1"/>
    <col min="2579" max="2579" width="17.421875" style="4" customWidth="1"/>
    <col min="2580" max="2580" width="16.28125" style="4" customWidth="1"/>
    <col min="2581" max="2581" width="16.00390625" style="4" customWidth="1"/>
    <col min="2582" max="2582" width="15.8515625" style="4" customWidth="1"/>
    <col min="2583" max="2583" width="14.140625" style="4" customWidth="1"/>
    <col min="2584" max="2584" width="30.421875" style="4" customWidth="1"/>
    <col min="2585" max="2586" width="11.421875" style="4" customWidth="1"/>
    <col min="2587" max="2587" width="18.28125" style="4" bestFit="1" customWidth="1"/>
    <col min="2588" max="2777" width="11.421875" style="4" customWidth="1"/>
    <col min="2778" max="2778" width="2.00390625" style="4" customWidth="1"/>
    <col min="2779" max="2779" width="6.7109375" style="4" customWidth="1"/>
    <col min="2780" max="2780" width="11.421875" style="4" hidden="1" customWidth="1"/>
    <col min="2781" max="2781" width="17.57421875" style="4" customWidth="1"/>
    <col min="2782" max="2782" width="11.421875" style="4" hidden="1" customWidth="1"/>
    <col min="2783" max="2783" width="29.00390625" style="4" customWidth="1"/>
    <col min="2784" max="2784" width="17.8515625" style="4" customWidth="1"/>
    <col min="2785" max="2785" width="11.7109375" style="4" customWidth="1"/>
    <col min="2786" max="2786" width="12.8515625" style="4" customWidth="1"/>
    <col min="2787" max="2787" width="12.28125" style="4" customWidth="1"/>
    <col min="2788" max="2788" width="23.00390625" style="4" customWidth="1"/>
    <col min="2789" max="2789" width="11.421875" style="4" hidden="1" customWidth="1"/>
    <col min="2790" max="2790" width="33.421875" style="4" customWidth="1"/>
    <col min="2791" max="2791" width="15.57421875" style="4" customWidth="1"/>
    <col min="2792" max="2792" width="18.7109375" style="4" customWidth="1"/>
    <col min="2793" max="2793" width="10.00390625" style="4" customWidth="1"/>
    <col min="2794" max="2796" width="11.421875" style="4" hidden="1" customWidth="1"/>
    <col min="2797" max="2797" width="14.7109375" style="4" customWidth="1"/>
    <col min="2798" max="2805" width="11.421875" style="4" hidden="1" customWidth="1"/>
    <col min="2806" max="2806" width="15.28125" style="4" customWidth="1"/>
    <col min="2807" max="2814" width="11.421875" style="4" hidden="1" customWidth="1"/>
    <col min="2815" max="2815" width="20.00390625" style="4" customWidth="1"/>
    <col min="2816" max="2818" width="11.421875" style="4" hidden="1" customWidth="1"/>
    <col min="2819" max="2819" width="18.7109375" style="4" customWidth="1"/>
    <col min="2820" max="2820" width="30.7109375" style="4" customWidth="1"/>
    <col min="2821" max="2821" width="17.7109375" style="4" customWidth="1"/>
    <col min="2822" max="2834" width="11.421875" style="4" hidden="1" customWidth="1"/>
    <col min="2835" max="2835" width="17.421875" style="4" customWidth="1"/>
    <col min="2836" max="2836" width="16.28125" style="4" customWidth="1"/>
    <col min="2837" max="2837" width="16.00390625" style="4" customWidth="1"/>
    <col min="2838" max="2838" width="15.8515625" style="4" customWidth="1"/>
    <col min="2839" max="2839" width="14.140625" style="4" customWidth="1"/>
    <col min="2840" max="2840" width="30.421875" style="4" customWidth="1"/>
    <col min="2841" max="2842" width="11.421875" style="4" customWidth="1"/>
    <col min="2843" max="2843" width="18.28125" style="4" bestFit="1" customWidth="1"/>
    <col min="2844" max="3033" width="11.421875" style="4" customWidth="1"/>
    <col min="3034" max="3034" width="2.00390625" style="4" customWidth="1"/>
    <col min="3035" max="3035" width="6.7109375" style="4" customWidth="1"/>
    <col min="3036" max="3036" width="11.421875" style="4" hidden="1" customWidth="1"/>
    <col min="3037" max="3037" width="17.57421875" style="4" customWidth="1"/>
    <col min="3038" max="3038" width="11.421875" style="4" hidden="1" customWidth="1"/>
    <col min="3039" max="3039" width="29.00390625" style="4" customWidth="1"/>
    <col min="3040" max="3040" width="17.8515625" style="4" customWidth="1"/>
    <col min="3041" max="3041" width="11.7109375" style="4" customWidth="1"/>
    <col min="3042" max="3042" width="12.8515625" style="4" customWidth="1"/>
    <col min="3043" max="3043" width="12.28125" style="4" customWidth="1"/>
    <col min="3044" max="3044" width="23.00390625" style="4" customWidth="1"/>
    <col min="3045" max="3045" width="11.421875" style="4" hidden="1" customWidth="1"/>
    <col min="3046" max="3046" width="33.421875" style="4" customWidth="1"/>
    <col min="3047" max="3047" width="15.57421875" style="4" customWidth="1"/>
    <col min="3048" max="3048" width="18.7109375" style="4" customWidth="1"/>
    <col min="3049" max="3049" width="10.00390625" style="4" customWidth="1"/>
    <col min="3050" max="3052" width="11.421875" style="4" hidden="1" customWidth="1"/>
    <col min="3053" max="3053" width="14.7109375" style="4" customWidth="1"/>
    <col min="3054" max="3061" width="11.421875" style="4" hidden="1" customWidth="1"/>
    <col min="3062" max="3062" width="15.28125" style="4" customWidth="1"/>
    <col min="3063" max="3070" width="11.421875" style="4" hidden="1" customWidth="1"/>
    <col min="3071" max="3071" width="20.00390625" style="4" customWidth="1"/>
    <col min="3072" max="3074" width="11.421875" style="4" hidden="1" customWidth="1"/>
    <col min="3075" max="3075" width="18.7109375" style="4" customWidth="1"/>
    <col min="3076" max="3076" width="30.7109375" style="4" customWidth="1"/>
    <col min="3077" max="3077" width="17.7109375" style="4" customWidth="1"/>
    <col min="3078" max="3090" width="11.421875" style="4" hidden="1" customWidth="1"/>
    <col min="3091" max="3091" width="17.421875" style="4" customWidth="1"/>
    <col min="3092" max="3092" width="16.28125" style="4" customWidth="1"/>
    <col min="3093" max="3093" width="16.00390625" style="4" customWidth="1"/>
    <col min="3094" max="3094" width="15.8515625" style="4" customWidth="1"/>
    <col min="3095" max="3095" width="14.140625" style="4" customWidth="1"/>
    <col min="3096" max="3096" width="30.421875" style="4" customWidth="1"/>
    <col min="3097" max="3098" width="11.421875" style="4" customWidth="1"/>
    <col min="3099" max="3099" width="18.28125" style="4" bestFit="1" customWidth="1"/>
    <col min="3100" max="3289" width="11.421875" style="4" customWidth="1"/>
    <col min="3290" max="3290" width="2.00390625" style="4" customWidth="1"/>
    <col min="3291" max="3291" width="6.7109375" style="4" customWidth="1"/>
    <col min="3292" max="3292" width="11.421875" style="4" hidden="1" customWidth="1"/>
    <col min="3293" max="3293" width="17.57421875" style="4" customWidth="1"/>
    <col min="3294" max="3294" width="11.421875" style="4" hidden="1" customWidth="1"/>
    <col min="3295" max="3295" width="29.00390625" style="4" customWidth="1"/>
    <col min="3296" max="3296" width="17.8515625" style="4" customWidth="1"/>
    <col min="3297" max="3297" width="11.7109375" style="4" customWidth="1"/>
    <col min="3298" max="3298" width="12.8515625" style="4" customWidth="1"/>
    <col min="3299" max="3299" width="12.28125" style="4" customWidth="1"/>
    <col min="3300" max="3300" width="23.00390625" style="4" customWidth="1"/>
    <col min="3301" max="3301" width="11.421875" style="4" hidden="1" customWidth="1"/>
    <col min="3302" max="3302" width="33.421875" style="4" customWidth="1"/>
    <col min="3303" max="3303" width="15.57421875" style="4" customWidth="1"/>
    <col min="3304" max="3304" width="18.7109375" style="4" customWidth="1"/>
    <col min="3305" max="3305" width="10.00390625" style="4" customWidth="1"/>
    <col min="3306" max="3308" width="11.421875" style="4" hidden="1" customWidth="1"/>
    <col min="3309" max="3309" width="14.7109375" style="4" customWidth="1"/>
    <col min="3310" max="3317" width="11.421875" style="4" hidden="1" customWidth="1"/>
    <col min="3318" max="3318" width="15.28125" style="4" customWidth="1"/>
    <col min="3319" max="3326" width="11.421875" style="4" hidden="1" customWidth="1"/>
    <col min="3327" max="3327" width="20.00390625" style="4" customWidth="1"/>
    <col min="3328" max="3330" width="11.421875" style="4" hidden="1" customWidth="1"/>
    <col min="3331" max="3331" width="18.7109375" style="4" customWidth="1"/>
    <col min="3332" max="3332" width="30.7109375" style="4" customWidth="1"/>
    <col min="3333" max="3333" width="17.7109375" style="4" customWidth="1"/>
    <col min="3334" max="3346" width="11.421875" style="4" hidden="1" customWidth="1"/>
    <col min="3347" max="3347" width="17.421875" style="4" customWidth="1"/>
    <col min="3348" max="3348" width="16.28125" style="4" customWidth="1"/>
    <col min="3349" max="3349" width="16.00390625" style="4" customWidth="1"/>
    <col min="3350" max="3350" width="15.8515625" style="4" customWidth="1"/>
    <col min="3351" max="3351" width="14.140625" style="4" customWidth="1"/>
    <col min="3352" max="3352" width="30.421875" style="4" customWidth="1"/>
    <col min="3353" max="3354" width="11.421875" style="4" customWidth="1"/>
    <col min="3355" max="3355" width="18.28125" style="4" bestFit="1" customWidth="1"/>
    <col min="3356" max="3545" width="11.421875" style="4" customWidth="1"/>
    <col min="3546" max="3546" width="2.00390625" style="4" customWidth="1"/>
    <col min="3547" max="3547" width="6.7109375" style="4" customWidth="1"/>
    <col min="3548" max="3548" width="11.421875" style="4" hidden="1" customWidth="1"/>
    <col min="3549" max="3549" width="17.57421875" style="4" customWidth="1"/>
    <col min="3550" max="3550" width="11.421875" style="4" hidden="1" customWidth="1"/>
    <col min="3551" max="3551" width="29.00390625" style="4" customWidth="1"/>
    <col min="3552" max="3552" width="17.8515625" style="4" customWidth="1"/>
    <col min="3553" max="3553" width="11.7109375" style="4" customWidth="1"/>
    <col min="3554" max="3554" width="12.8515625" style="4" customWidth="1"/>
    <col min="3555" max="3555" width="12.28125" style="4" customWidth="1"/>
    <col min="3556" max="3556" width="23.00390625" style="4" customWidth="1"/>
    <col min="3557" max="3557" width="11.421875" style="4" hidden="1" customWidth="1"/>
    <col min="3558" max="3558" width="33.421875" style="4" customWidth="1"/>
    <col min="3559" max="3559" width="15.57421875" style="4" customWidth="1"/>
    <col min="3560" max="3560" width="18.7109375" style="4" customWidth="1"/>
    <col min="3561" max="3561" width="10.00390625" style="4" customWidth="1"/>
    <col min="3562" max="3564" width="11.421875" style="4" hidden="1" customWidth="1"/>
    <col min="3565" max="3565" width="14.7109375" style="4" customWidth="1"/>
    <col min="3566" max="3573" width="11.421875" style="4" hidden="1" customWidth="1"/>
    <col min="3574" max="3574" width="15.28125" style="4" customWidth="1"/>
    <col min="3575" max="3582" width="11.421875" style="4" hidden="1" customWidth="1"/>
    <col min="3583" max="3583" width="20.00390625" style="4" customWidth="1"/>
    <col min="3584" max="3586" width="11.421875" style="4" hidden="1" customWidth="1"/>
    <col min="3587" max="3587" width="18.7109375" style="4" customWidth="1"/>
    <col min="3588" max="3588" width="30.7109375" style="4" customWidth="1"/>
    <col min="3589" max="3589" width="17.7109375" style="4" customWidth="1"/>
    <col min="3590" max="3602" width="11.421875" style="4" hidden="1" customWidth="1"/>
    <col min="3603" max="3603" width="17.421875" style="4" customWidth="1"/>
    <col min="3604" max="3604" width="16.28125" style="4" customWidth="1"/>
    <col min="3605" max="3605" width="16.00390625" style="4" customWidth="1"/>
    <col min="3606" max="3606" width="15.8515625" style="4" customWidth="1"/>
    <col min="3607" max="3607" width="14.140625" style="4" customWidth="1"/>
    <col min="3608" max="3608" width="30.421875" style="4" customWidth="1"/>
    <col min="3609" max="3610" width="11.421875" style="4" customWidth="1"/>
    <col min="3611" max="3611" width="18.28125" style="4" bestFit="1" customWidth="1"/>
    <col min="3612" max="3801" width="11.421875" style="4" customWidth="1"/>
    <col min="3802" max="3802" width="2.00390625" style="4" customWidth="1"/>
    <col min="3803" max="3803" width="6.7109375" style="4" customWidth="1"/>
    <col min="3804" max="3804" width="11.421875" style="4" hidden="1" customWidth="1"/>
    <col min="3805" max="3805" width="17.57421875" style="4" customWidth="1"/>
    <col min="3806" max="3806" width="11.421875" style="4" hidden="1" customWidth="1"/>
    <col min="3807" max="3807" width="29.00390625" style="4" customWidth="1"/>
    <col min="3808" max="3808" width="17.8515625" style="4" customWidth="1"/>
    <col min="3809" max="3809" width="11.7109375" style="4" customWidth="1"/>
    <col min="3810" max="3810" width="12.8515625" style="4" customWidth="1"/>
    <col min="3811" max="3811" width="12.28125" style="4" customWidth="1"/>
    <col min="3812" max="3812" width="23.00390625" style="4" customWidth="1"/>
    <col min="3813" max="3813" width="11.421875" style="4" hidden="1" customWidth="1"/>
    <col min="3814" max="3814" width="33.421875" style="4" customWidth="1"/>
    <col min="3815" max="3815" width="15.57421875" style="4" customWidth="1"/>
    <col min="3816" max="3816" width="18.7109375" style="4" customWidth="1"/>
    <col min="3817" max="3817" width="10.00390625" style="4" customWidth="1"/>
    <col min="3818" max="3820" width="11.421875" style="4" hidden="1" customWidth="1"/>
    <col min="3821" max="3821" width="14.7109375" style="4" customWidth="1"/>
    <col min="3822" max="3829" width="11.421875" style="4" hidden="1" customWidth="1"/>
    <col min="3830" max="3830" width="15.28125" style="4" customWidth="1"/>
    <col min="3831" max="3838" width="11.421875" style="4" hidden="1" customWidth="1"/>
    <col min="3839" max="3839" width="20.00390625" style="4" customWidth="1"/>
    <col min="3840" max="3842" width="11.421875" style="4" hidden="1" customWidth="1"/>
    <col min="3843" max="3843" width="18.7109375" style="4" customWidth="1"/>
    <col min="3844" max="3844" width="30.7109375" style="4" customWidth="1"/>
    <col min="3845" max="3845" width="17.7109375" style="4" customWidth="1"/>
    <col min="3846" max="3858" width="11.421875" style="4" hidden="1" customWidth="1"/>
    <col min="3859" max="3859" width="17.421875" style="4" customWidth="1"/>
    <col min="3860" max="3860" width="16.28125" style="4" customWidth="1"/>
    <col min="3861" max="3861" width="16.00390625" style="4" customWidth="1"/>
    <col min="3862" max="3862" width="15.8515625" style="4" customWidth="1"/>
    <col min="3863" max="3863" width="14.140625" style="4" customWidth="1"/>
    <col min="3864" max="3864" width="30.421875" style="4" customWidth="1"/>
    <col min="3865" max="3866" width="11.421875" style="4" customWidth="1"/>
    <col min="3867" max="3867" width="18.28125" style="4" bestFit="1" customWidth="1"/>
    <col min="3868" max="4057" width="11.421875" style="4" customWidth="1"/>
    <col min="4058" max="4058" width="2.00390625" style="4" customWidth="1"/>
    <col min="4059" max="4059" width="6.7109375" style="4" customWidth="1"/>
    <col min="4060" max="4060" width="11.421875" style="4" hidden="1" customWidth="1"/>
    <col min="4061" max="4061" width="17.57421875" style="4" customWidth="1"/>
    <col min="4062" max="4062" width="11.421875" style="4" hidden="1" customWidth="1"/>
    <col min="4063" max="4063" width="29.00390625" style="4" customWidth="1"/>
    <col min="4064" max="4064" width="17.8515625" style="4" customWidth="1"/>
    <col min="4065" max="4065" width="11.7109375" style="4" customWidth="1"/>
    <col min="4066" max="4066" width="12.8515625" style="4" customWidth="1"/>
    <col min="4067" max="4067" width="12.28125" style="4" customWidth="1"/>
    <col min="4068" max="4068" width="23.00390625" style="4" customWidth="1"/>
    <col min="4069" max="4069" width="11.421875" style="4" hidden="1" customWidth="1"/>
    <col min="4070" max="4070" width="33.421875" style="4" customWidth="1"/>
    <col min="4071" max="4071" width="15.57421875" style="4" customWidth="1"/>
    <col min="4072" max="4072" width="18.7109375" style="4" customWidth="1"/>
    <col min="4073" max="4073" width="10.00390625" style="4" customWidth="1"/>
    <col min="4074" max="4076" width="11.421875" style="4" hidden="1" customWidth="1"/>
    <col min="4077" max="4077" width="14.7109375" style="4" customWidth="1"/>
    <col min="4078" max="4085" width="11.421875" style="4" hidden="1" customWidth="1"/>
    <col min="4086" max="4086" width="15.28125" style="4" customWidth="1"/>
    <col min="4087" max="4094" width="11.421875" style="4" hidden="1" customWidth="1"/>
    <col min="4095" max="4095" width="20.00390625" style="4" customWidth="1"/>
    <col min="4096" max="4098" width="11.421875" style="4" hidden="1" customWidth="1"/>
    <col min="4099" max="4099" width="18.7109375" style="4" customWidth="1"/>
    <col min="4100" max="4100" width="30.7109375" style="4" customWidth="1"/>
    <col min="4101" max="4101" width="17.7109375" style="4" customWidth="1"/>
    <col min="4102" max="4114" width="11.421875" style="4" hidden="1" customWidth="1"/>
    <col min="4115" max="4115" width="17.421875" style="4" customWidth="1"/>
    <col min="4116" max="4116" width="16.28125" style="4" customWidth="1"/>
    <col min="4117" max="4117" width="16.00390625" style="4" customWidth="1"/>
    <col min="4118" max="4118" width="15.8515625" style="4" customWidth="1"/>
    <col min="4119" max="4119" width="14.140625" style="4" customWidth="1"/>
    <col min="4120" max="4120" width="30.421875" style="4" customWidth="1"/>
    <col min="4121" max="4122" width="11.421875" style="4" customWidth="1"/>
    <col min="4123" max="4123" width="18.28125" style="4" bestFit="1" customWidth="1"/>
    <col min="4124" max="4313" width="11.421875" style="4" customWidth="1"/>
    <col min="4314" max="4314" width="2.00390625" style="4" customWidth="1"/>
    <col min="4315" max="4315" width="6.7109375" style="4" customWidth="1"/>
    <col min="4316" max="4316" width="11.421875" style="4" hidden="1" customWidth="1"/>
    <col min="4317" max="4317" width="17.57421875" style="4" customWidth="1"/>
    <col min="4318" max="4318" width="11.421875" style="4" hidden="1" customWidth="1"/>
    <col min="4319" max="4319" width="29.00390625" style="4" customWidth="1"/>
    <col min="4320" max="4320" width="17.8515625" style="4" customWidth="1"/>
    <col min="4321" max="4321" width="11.7109375" style="4" customWidth="1"/>
    <col min="4322" max="4322" width="12.8515625" style="4" customWidth="1"/>
    <col min="4323" max="4323" width="12.28125" style="4" customWidth="1"/>
    <col min="4324" max="4324" width="23.00390625" style="4" customWidth="1"/>
    <col min="4325" max="4325" width="11.421875" style="4" hidden="1" customWidth="1"/>
    <col min="4326" max="4326" width="33.421875" style="4" customWidth="1"/>
    <col min="4327" max="4327" width="15.57421875" style="4" customWidth="1"/>
    <col min="4328" max="4328" width="18.7109375" style="4" customWidth="1"/>
    <col min="4329" max="4329" width="10.00390625" style="4" customWidth="1"/>
    <col min="4330" max="4332" width="11.421875" style="4" hidden="1" customWidth="1"/>
    <col min="4333" max="4333" width="14.7109375" style="4" customWidth="1"/>
    <col min="4334" max="4341" width="11.421875" style="4" hidden="1" customWidth="1"/>
    <col min="4342" max="4342" width="15.28125" style="4" customWidth="1"/>
    <col min="4343" max="4350" width="11.421875" style="4" hidden="1" customWidth="1"/>
    <col min="4351" max="4351" width="20.00390625" style="4" customWidth="1"/>
    <col min="4352" max="4354" width="11.421875" style="4" hidden="1" customWidth="1"/>
    <col min="4355" max="4355" width="18.7109375" style="4" customWidth="1"/>
    <col min="4356" max="4356" width="30.7109375" style="4" customWidth="1"/>
    <col min="4357" max="4357" width="17.7109375" style="4" customWidth="1"/>
    <col min="4358" max="4370" width="11.421875" style="4" hidden="1" customWidth="1"/>
    <col min="4371" max="4371" width="17.421875" style="4" customWidth="1"/>
    <col min="4372" max="4372" width="16.28125" style="4" customWidth="1"/>
    <col min="4373" max="4373" width="16.00390625" style="4" customWidth="1"/>
    <col min="4374" max="4374" width="15.8515625" style="4" customWidth="1"/>
    <col min="4375" max="4375" width="14.140625" style="4" customWidth="1"/>
    <col min="4376" max="4376" width="30.421875" style="4" customWidth="1"/>
    <col min="4377" max="4378" width="11.421875" style="4" customWidth="1"/>
    <col min="4379" max="4379" width="18.28125" style="4" bestFit="1" customWidth="1"/>
    <col min="4380" max="4569" width="11.421875" style="4" customWidth="1"/>
    <col min="4570" max="4570" width="2.00390625" style="4" customWidth="1"/>
    <col min="4571" max="4571" width="6.7109375" style="4" customWidth="1"/>
    <col min="4572" max="4572" width="11.421875" style="4" hidden="1" customWidth="1"/>
    <col min="4573" max="4573" width="17.57421875" style="4" customWidth="1"/>
    <col min="4574" max="4574" width="11.421875" style="4" hidden="1" customWidth="1"/>
    <col min="4575" max="4575" width="29.00390625" style="4" customWidth="1"/>
    <col min="4576" max="4576" width="17.8515625" style="4" customWidth="1"/>
    <col min="4577" max="4577" width="11.7109375" style="4" customWidth="1"/>
    <col min="4578" max="4578" width="12.8515625" style="4" customWidth="1"/>
    <col min="4579" max="4579" width="12.28125" style="4" customWidth="1"/>
    <col min="4580" max="4580" width="23.00390625" style="4" customWidth="1"/>
    <col min="4581" max="4581" width="11.421875" style="4" hidden="1" customWidth="1"/>
    <col min="4582" max="4582" width="33.421875" style="4" customWidth="1"/>
    <col min="4583" max="4583" width="15.57421875" style="4" customWidth="1"/>
    <col min="4584" max="4584" width="18.7109375" style="4" customWidth="1"/>
    <col min="4585" max="4585" width="10.00390625" style="4" customWidth="1"/>
    <col min="4586" max="4588" width="11.421875" style="4" hidden="1" customWidth="1"/>
    <col min="4589" max="4589" width="14.7109375" style="4" customWidth="1"/>
    <col min="4590" max="4597" width="11.421875" style="4" hidden="1" customWidth="1"/>
    <col min="4598" max="4598" width="15.28125" style="4" customWidth="1"/>
    <col min="4599" max="4606" width="11.421875" style="4" hidden="1" customWidth="1"/>
    <col min="4607" max="4607" width="20.00390625" style="4" customWidth="1"/>
    <col min="4608" max="4610" width="11.421875" style="4" hidden="1" customWidth="1"/>
    <col min="4611" max="4611" width="18.7109375" style="4" customWidth="1"/>
    <col min="4612" max="4612" width="30.7109375" style="4" customWidth="1"/>
    <col min="4613" max="4613" width="17.7109375" style="4" customWidth="1"/>
    <col min="4614" max="4626" width="11.421875" style="4" hidden="1" customWidth="1"/>
    <col min="4627" max="4627" width="17.421875" style="4" customWidth="1"/>
    <col min="4628" max="4628" width="16.28125" style="4" customWidth="1"/>
    <col min="4629" max="4629" width="16.00390625" style="4" customWidth="1"/>
    <col min="4630" max="4630" width="15.8515625" style="4" customWidth="1"/>
    <col min="4631" max="4631" width="14.140625" style="4" customWidth="1"/>
    <col min="4632" max="4632" width="30.421875" style="4" customWidth="1"/>
    <col min="4633" max="4634" width="11.421875" style="4" customWidth="1"/>
    <col min="4635" max="4635" width="18.28125" style="4" bestFit="1" customWidth="1"/>
    <col min="4636" max="4825" width="11.421875" style="4" customWidth="1"/>
    <col min="4826" max="4826" width="2.00390625" style="4" customWidth="1"/>
    <col min="4827" max="4827" width="6.7109375" style="4" customWidth="1"/>
    <col min="4828" max="4828" width="11.421875" style="4" hidden="1" customWidth="1"/>
    <col min="4829" max="4829" width="17.57421875" style="4" customWidth="1"/>
    <col min="4830" max="4830" width="11.421875" style="4" hidden="1" customWidth="1"/>
    <col min="4831" max="4831" width="29.00390625" style="4" customWidth="1"/>
    <col min="4832" max="4832" width="17.8515625" style="4" customWidth="1"/>
    <col min="4833" max="4833" width="11.7109375" style="4" customWidth="1"/>
    <col min="4834" max="4834" width="12.8515625" style="4" customWidth="1"/>
    <col min="4835" max="4835" width="12.28125" style="4" customWidth="1"/>
    <col min="4836" max="4836" width="23.00390625" style="4" customWidth="1"/>
    <col min="4837" max="4837" width="11.421875" style="4" hidden="1" customWidth="1"/>
    <col min="4838" max="4838" width="33.421875" style="4" customWidth="1"/>
    <col min="4839" max="4839" width="15.57421875" style="4" customWidth="1"/>
    <col min="4840" max="4840" width="18.7109375" style="4" customWidth="1"/>
    <col min="4841" max="4841" width="10.00390625" style="4" customWidth="1"/>
    <col min="4842" max="4844" width="11.421875" style="4" hidden="1" customWidth="1"/>
    <col min="4845" max="4845" width="14.7109375" style="4" customWidth="1"/>
    <col min="4846" max="4853" width="11.421875" style="4" hidden="1" customWidth="1"/>
    <col min="4854" max="4854" width="15.28125" style="4" customWidth="1"/>
    <col min="4855" max="4862" width="11.421875" style="4" hidden="1" customWidth="1"/>
    <col min="4863" max="4863" width="20.00390625" style="4" customWidth="1"/>
    <col min="4864" max="4866" width="11.421875" style="4" hidden="1" customWidth="1"/>
    <col min="4867" max="4867" width="18.7109375" style="4" customWidth="1"/>
    <col min="4868" max="4868" width="30.7109375" style="4" customWidth="1"/>
    <col min="4869" max="4869" width="17.7109375" style="4" customWidth="1"/>
    <col min="4870" max="4882" width="11.421875" style="4" hidden="1" customWidth="1"/>
    <col min="4883" max="4883" width="17.421875" style="4" customWidth="1"/>
    <col min="4884" max="4884" width="16.28125" style="4" customWidth="1"/>
    <col min="4885" max="4885" width="16.00390625" style="4" customWidth="1"/>
    <col min="4886" max="4886" width="15.8515625" style="4" customWidth="1"/>
    <col min="4887" max="4887" width="14.140625" style="4" customWidth="1"/>
    <col min="4888" max="4888" width="30.421875" style="4" customWidth="1"/>
    <col min="4889" max="4890" width="11.421875" style="4" customWidth="1"/>
    <col min="4891" max="4891" width="18.28125" style="4" bestFit="1" customWidth="1"/>
    <col min="4892" max="5081" width="11.421875" style="4" customWidth="1"/>
    <col min="5082" max="5082" width="2.00390625" style="4" customWidth="1"/>
    <col min="5083" max="5083" width="6.7109375" style="4" customWidth="1"/>
    <col min="5084" max="5084" width="11.421875" style="4" hidden="1" customWidth="1"/>
    <col min="5085" max="5085" width="17.57421875" style="4" customWidth="1"/>
    <col min="5086" max="5086" width="11.421875" style="4" hidden="1" customWidth="1"/>
    <col min="5087" max="5087" width="29.00390625" style="4" customWidth="1"/>
    <col min="5088" max="5088" width="17.8515625" style="4" customWidth="1"/>
    <col min="5089" max="5089" width="11.7109375" style="4" customWidth="1"/>
    <col min="5090" max="5090" width="12.8515625" style="4" customWidth="1"/>
    <col min="5091" max="5091" width="12.28125" style="4" customWidth="1"/>
    <col min="5092" max="5092" width="23.00390625" style="4" customWidth="1"/>
    <col min="5093" max="5093" width="11.421875" style="4" hidden="1" customWidth="1"/>
    <col min="5094" max="5094" width="33.421875" style="4" customWidth="1"/>
    <col min="5095" max="5095" width="15.57421875" style="4" customWidth="1"/>
    <col min="5096" max="5096" width="18.7109375" style="4" customWidth="1"/>
    <col min="5097" max="5097" width="10.00390625" style="4" customWidth="1"/>
    <col min="5098" max="5100" width="11.421875" style="4" hidden="1" customWidth="1"/>
    <col min="5101" max="5101" width="14.7109375" style="4" customWidth="1"/>
    <col min="5102" max="5109" width="11.421875" style="4" hidden="1" customWidth="1"/>
    <col min="5110" max="5110" width="15.28125" style="4" customWidth="1"/>
    <col min="5111" max="5118" width="11.421875" style="4" hidden="1" customWidth="1"/>
    <col min="5119" max="5119" width="20.00390625" style="4" customWidth="1"/>
    <col min="5120" max="5122" width="11.421875" style="4" hidden="1" customWidth="1"/>
    <col min="5123" max="5123" width="18.7109375" style="4" customWidth="1"/>
    <col min="5124" max="5124" width="30.7109375" style="4" customWidth="1"/>
    <col min="5125" max="5125" width="17.7109375" style="4" customWidth="1"/>
    <col min="5126" max="5138" width="11.421875" style="4" hidden="1" customWidth="1"/>
    <col min="5139" max="5139" width="17.421875" style="4" customWidth="1"/>
    <col min="5140" max="5140" width="16.28125" style="4" customWidth="1"/>
    <col min="5141" max="5141" width="16.00390625" style="4" customWidth="1"/>
    <col min="5142" max="5142" width="15.8515625" style="4" customWidth="1"/>
    <col min="5143" max="5143" width="14.140625" style="4" customWidth="1"/>
    <col min="5144" max="5144" width="30.421875" style="4" customWidth="1"/>
    <col min="5145" max="5146" width="11.421875" style="4" customWidth="1"/>
    <col min="5147" max="5147" width="18.28125" style="4" bestFit="1" customWidth="1"/>
    <col min="5148" max="5337" width="11.421875" style="4" customWidth="1"/>
    <col min="5338" max="5338" width="2.00390625" style="4" customWidth="1"/>
    <col min="5339" max="5339" width="6.7109375" style="4" customWidth="1"/>
    <col min="5340" max="5340" width="11.421875" style="4" hidden="1" customWidth="1"/>
    <col min="5341" max="5341" width="17.57421875" style="4" customWidth="1"/>
    <col min="5342" max="5342" width="11.421875" style="4" hidden="1" customWidth="1"/>
    <col min="5343" max="5343" width="29.00390625" style="4" customWidth="1"/>
    <col min="5344" max="5344" width="17.8515625" style="4" customWidth="1"/>
    <col min="5345" max="5345" width="11.7109375" style="4" customWidth="1"/>
    <col min="5346" max="5346" width="12.8515625" style="4" customWidth="1"/>
    <col min="5347" max="5347" width="12.28125" style="4" customWidth="1"/>
    <col min="5348" max="5348" width="23.00390625" style="4" customWidth="1"/>
    <col min="5349" max="5349" width="11.421875" style="4" hidden="1" customWidth="1"/>
    <col min="5350" max="5350" width="33.421875" style="4" customWidth="1"/>
    <col min="5351" max="5351" width="15.57421875" style="4" customWidth="1"/>
    <col min="5352" max="5352" width="18.7109375" style="4" customWidth="1"/>
    <col min="5353" max="5353" width="10.00390625" style="4" customWidth="1"/>
    <col min="5354" max="5356" width="11.421875" style="4" hidden="1" customWidth="1"/>
    <col min="5357" max="5357" width="14.7109375" style="4" customWidth="1"/>
    <col min="5358" max="5365" width="11.421875" style="4" hidden="1" customWidth="1"/>
    <col min="5366" max="5366" width="15.28125" style="4" customWidth="1"/>
    <col min="5367" max="5374" width="11.421875" style="4" hidden="1" customWidth="1"/>
    <col min="5375" max="5375" width="20.00390625" style="4" customWidth="1"/>
    <col min="5376" max="5378" width="11.421875" style="4" hidden="1" customWidth="1"/>
    <col min="5379" max="5379" width="18.7109375" style="4" customWidth="1"/>
    <col min="5380" max="5380" width="30.7109375" style="4" customWidth="1"/>
    <col min="5381" max="5381" width="17.7109375" style="4" customWidth="1"/>
    <col min="5382" max="5394" width="11.421875" style="4" hidden="1" customWidth="1"/>
    <col min="5395" max="5395" width="17.421875" style="4" customWidth="1"/>
    <col min="5396" max="5396" width="16.28125" style="4" customWidth="1"/>
    <col min="5397" max="5397" width="16.00390625" style="4" customWidth="1"/>
    <col min="5398" max="5398" width="15.8515625" style="4" customWidth="1"/>
    <col min="5399" max="5399" width="14.140625" style="4" customWidth="1"/>
    <col min="5400" max="5400" width="30.421875" style="4" customWidth="1"/>
    <col min="5401" max="5402" width="11.421875" style="4" customWidth="1"/>
    <col min="5403" max="5403" width="18.28125" style="4" bestFit="1" customWidth="1"/>
    <col min="5404" max="5593" width="11.421875" style="4" customWidth="1"/>
    <col min="5594" max="5594" width="2.00390625" style="4" customWidth="1"/>
    <col min="5595" max="5595" width="6.7109375" style="4" customWidth="1"/>
    <col min="5596" max="5596" width="11.421875" style="4" hidden="1" customWidth="1"/>
    <col min="5597" max="5597" width="17.57421875" style="4" customWidth="1"/>
    <col min="5598" max="5598" width="11.421875" style="4" hidden="1" customWidth="1"/>
    <col min="5599" max="5599" width="29.00390625" style="4" customWidth="1"/>
    <col min="5600" max="5600" width="17.8515625" style="4" customWidth="1"/>
    <col min="5601" max="5601" width="11.7109375" style="4" customWidth="1"/>
    <col min="5602" max="5602" width="12.8515625" style="4" customWidth="1"/>
    <col min="5603" max="5603" width="12.28125" style="4" customWidth="1"/>
    <col min="5604" max="5604" width="23.00390625" style="4" customWidth="1"/>
    <col min="5605" max="5605" width="11.421875" style="4" hidden="1" customWidth="1"/>
    <col min="5606" max="5606" width="33.421875" style="4" customWidth="1"/>
    <col min="5607" max="5607" width="15.57421875" style="4" customWidth="1"/>
    <col min="5608" max="5608" width="18.7109375" style="4" customWidth="1"/>
    <col min="5609" max="5609" width="10.00390625" style="4" customWidth="1"/>
    <col min="5610" max="5612" width="11.421875" style="4" hidden="1" customWidth="1"/>
    <col min="5613" max="5613" width="14.7109375" style="4" customWidth="1"/>
    <col min="5614" max="5621" width="11.421875" style="4" hidden="1" customWidth="1"/>
    <col min="5622" max="5622" width="15.28125" style="4" customWidth="1"/>
    <col min="5623" max="5630" width="11.421875" style="4" hidden="1" customWidth="1"/>
    <col min="5631" max="5631" width="20.00390625" style="4" customWidth="1"/>
    <col min="5632" max="5634" width="11.421875" style="4" hidden="1" customWidth="1"/>
    <col min="5635" max="5635" width="18.7109375" style="4" customWidth="1"/>
    <col min="5636" max="5636" width="30.7109375" style="4" customWidth="1"/>
    <col min="5637" max="5637" width="17.7109375" style="4" customWidth="1"/>
    <col min="5638" max="5650" width="11.421875" style="4" hidden="1" customWidth="1"/>
    <col min="5651" max="5651" width="17.421875" style="4" customWidth="1"/>
    <col min="5652" max="5652" width="16.28125" style="4" customWidth="1"/>
    <col min="5653" max="5653" width="16.00390625" style="4" customWidth="1"/>
    <col min="5654" max="5654" width="15.8515625" style="4" customWidth="1"/>
    <col min="5655" max="5655" width="14.140625" style="4" customWidth="1"/>
    <col min="5656" max="5656" width="30.421875" style="4" customWidth="1"/>
    <col min="5657" max="5658" width="11.421875" style="4" customWidth="1"/>
    <col min="5659" max="5659" width="18.28125" style="4" bestFit="1" customWidth="1"/>
    <col min="5660" max="5849" width="11.421875" style="4" customWidth="1"/>
    <col min="5850" max="5850" width="2.00390625" style="4" customWidth="1"/>
    <col min="5851" max="5851" width="6.7109375" style="4" customWidth="1"/>
    <col min="5852" max="5852" width="11.421875" style="4" hidden="1" customWidth="1"/>
    <col min="5853" max="5853" width="17.57421875" style="4" customWidth="1"/>
    <col min="5854" max="5854" width="11.421875" style="4" hidden="1" customWidth="1"/>
    <col min="5855" max="5855" width="29.00390625" style="4" customWidth="1"/>
    <col min="5856" max="5856" width="17.8515625" style="4" customWidth="1"/>
    <col min="5857" max="5857" width="11.7109375" style="4" customWidth="1"/>
    <col min="5858" max="5858" width="12.8515625" style="4" customWidth="1"/>
    <col min="5859" max="5859" width="12.28125" style="4" customWidth="1"/>
    <col min="5860" max="5860" width="23.00390625" style="4" customWidth="1"/>
    <col min="5861" max="5861" width="11.421875" style="4" hidden="1" customWidth="1"/>
    <col min="5862" max="5862" width="33.421875" style="4" customWidth="1"/>
    <col min="5863" max="5863" width="15.57421875" style="4" customWidth="1"/>
    <col min="5864" max="5864" width="18.7109375" style="4" customWidth="1"/>
    <col min="5865" max="5865" width="10.00390625" style="4" customWidth="1"/>
    <col min="5866" max="5868" width="11.421875" style="4" hidden="1" customWidth="1"/>
    <col min="5869" max="5869" width="14.7109375" style="4" customWidth="1"/>
    <col min="5870" max="5877" width="11.421875" style="4" hidden="1" customWidth="1"/>
    <col min="5878" max="5878" width="15.28125" style="4" customWidth="1"/>
    <col min="5879" max="5886" width="11.421875" style="4" hidden="1" customWidth="1"/>
    <col min="5887" max="5887" width="20.00390625" style="4" customWidth="1"/>
    <col min="5888" max="5890" width="11.421875" style="4" hidden="1" customWidth="1"/>
    <col min="5891" max="5891" width="18.7109375" style="4" customWidth="1"/>
    <col min="5892" max="5892" width="30.7109375" style="4" customWidth="1"/>
    <col min="5893" max="5893" width="17.7109375" style="4" customWidth="1"/>
    <col min="5894" max="5906" width="11.421875" style="4" hidden="1" customWidth="1"/>
    <col min="5907" max="5907" width="17.421875" style="4" customWidth="1"/>
    <col min="5908" max="5908" width="16.28125" style="4" customWidth="1"/>
    <col min="5909" max="5909" width="16.00390625" style="4" customWidth="1"/>
    <col min="5910" max="5910" width="15.8515625" style="4" customWidth="1"/>
    <col min="5911" max="5911" width="14.140625" style="4" customWidth="1"/>
    <col min="5912" max="5912" width="30.421875" style="4" customWidth="1"/>
    <col min="5913" max="5914" width="11.421875" style="4" customWidth="1"/>
    <col min="5915" max="5915" width="18.28125" style="4" bestFit="1" customWidth="1"/>
    <col min="5916" max="6105" width="11.421875" style="4" customWidth="1"/>
    <col min="6106" max="6106" width="2.00390625" style="4" customWidth="1"/>
    <col min="6107" max="6107" width="6.7109375" style="4" customWidth="1"/>
    <col min="6108" max="6108" width="11.421875" style="4" hidden="1" customWidth="1"/>
    <col min="6109" max="6109" width="17.57421875" style="4" customWidth="1"/>
    <col min="6110" max="6110" width="11.421875" style="4" hidden="1" customWidth="1"/>
    <col min="6111" max="6111" width="29.00390625" style="4" customWidth="1"/>
    <col min="6112" max="6112" width="17.8515625" style="4" customWidth="1"/>
    <col min="6113" max="6113" width="11.7109375" style="4" customWidth="1"/>
    <col min="6114" max="6114" width="12.8515625" style="4" customWidth="1"/>
    <col min="6115" max="6115" width="12.28125" style="4" customWidth="1"/>
    <col min="6116" max="6116" width="23.00390625" style="4" customWidth="1"/>
    <col min="6117" max="6117" width="11.421875" style="4" hidden="1" customWidth="1"/>
    <col min="6118" max="6118" width="33.421875" style="4" customWidth="1"/>
    <col min="6119" max="6119" width="15.57421875" style="4" customWidth="1"/>
    <col min="6120" max="6120" width="18.7109375" style="4" customWidth="1"/>
    <col min="6121" max="6121" width="10.00390625" style="4" customWidth="1"/>
    <col min="6122" max="6124" width="11.421875" style="4" hidden="1" customWidth="1"/>
    <col min="6125" max="6125" width="14.7109375" style="4" customWidth="1"/>
    <col min="6126" max="6133" width="11.421875" style="4" hidden="1" customWidth="1"/>
    <col min="6134" max="6134" width="15.28125" style="4" customWidth="1"/>
    <col min="6135" max="6142" width="11.421875" style="4" hidden="1" customWidth="1"/>
    <col min="6143" max="6143" width="20.00390625" style="4" customWidth="1"/>
    <col min="6144" max="6146" width="11.421875" style="4" hidden="1" customWidth="1"/>
    <col min="6147" max="6147" width="18.7109375" style="4" customWidth="1"/>
    <col min="6148" max="6148" width="30.7109375" style="4" customWidth="1"/>
    <col min="6149" max="6149" width="17.7109375" style="4" customWidth="1"/>
    <col min="6150" max="6162" width="11.421875" style="4" hidden="1" customWidth="1"/>
    <col min="6163" max="6163" width="17.421875" style="4" customWidth="1"/>
    <col min="6164" max="6164" width="16.28125" style="4" customWidth="1"/>
    <col min="6165" max="6165" width="16.00390625" style="4" customWidth="1"/>
    <col min="6166" max="6166" width="15.8515625" style="4" customWidth="1"/>
    <col min="6167" max="6167" width="14.140625" style="4" customWidth="1"/>
    <col min="6168" max="6168" width="30.421875" style="4" customWidth="1"/>
    <col min="6169" max="6170" width="11.421875" style="4" customWidth="1"/>
    <col min="6171" max="6171" width="18.28125" style="4" bestFit="1" customWidth="1"/>
    <col min="6172" max="6361" width="11.421875" style="4" customWidth="1"/>
    <col min="6362" max="6362" width="2.00390625" style="4" customWidth="1"/>
    <col min="6363" max="6363" width="6.7109375" style="4" customWidth="1"/>
    <col min="6364" max="6364" width="11.421875" style="4" hidden="1" customWidth="1"/>
    <col min="6365" max="6365" width="17.57421875" style="4" customWidth="1"/>
    <col min="6366" max="6366" width="11.421875" style="4" hidden="1" customWidth="1"/>
    <col min="6367" max="6367" width="29.00390625" style="4" customWidth="1"/>
    <col min="6368" max="6368" width="17.8515625" style="4" customWidth="1"/>
    <col min="6369" max="6369" width="11.7109375" style="4" customWidth="1"/>
    <col min="6370" max="6370" width="12.8515625" style="4" customWidth="1"/>
    <col min="6371" max="6371" width="12.28125" style="4" customWidth="1"/>
    <col min="6372" max="6372" width="23.00390625" style="4" customWidth="1"/>
    <col min="6373" max="6373" width="11.421875" style="4" hidden="1" customWidth="1"/>
    <col min="6374" max="6374" width="33.421875" style="4" customWidth="1"/>
    <col min="6375" max="6375" width="15.57421875" style="4" customWidth="1"/>
    <col min="6376" max="6376" width="18.7109375" style="4" customWidth="1"/>
    <col min="6377" max="6377" width="10.00390625" style="4" customWidth="1"/>
    <col min="6378" max="6380" width="11.421875" style="4" hidden="1" customWidth="1"/>
    <col min="6381" max="6381" width="14.7109375" style="4" customWidth="1"/>
    <col min="6382" max="6389" width="11.421875" style="4" hidden="1" customWidth="1"/>
    <col min="6390" max="6390" width="15.28125" style="4" customWidth="1"/>
    <col min="6391" max="6398" width="11.421875" style="4" hidden="1" customWidth="1"/>
    <col min="6399" max="6399" width="20.00390625" style="4" customWidth="1"/>
    <col min="6400" max="6402" width="11.421875" style="4" hidden="1" customWidth="1"/>
    <col min="6403" max="6403" width="18.7109375" style="4" customWidth="1"/>
    <col min="6404" max="6404" width="30.7109375" style="4" customWidth="1"/>
    <col min="6405" max="6405" width="17.7109375" style="4" customWidth="1"/>
    <col min="6406" max="6418" width="11.421875" style="4" hidden="1" customWidth="1"/>
    <col min="6419" max="6419" width="17.421875" style="4" customWidth="1"/>
    <col min="6420" max="6420" width="16.28125" style="4" customWidth="1"/>
    <col min="6421" max="6421" width="16.00390625" style="4" customWidth="1"/>
    <col min="6422" max="6422" width="15.8515625" style="4" customWidth="1"/>
    <col min="6423" max="6423" width="14.140625" style="4" customWidth="1"/>
    <col min="6424" max="6424" width="30.421875" style="4" customWidth="1"/>
    <col min="6425" max="6426" width="11.421875" style="4" customWidth="1"/>
    <col min="6427" max="6427" width="18.28125" style="4" bestFit="1" customWidth="1"/>
    <col min="6428" max="6617" width="11.421875" style="4" customWidth="1"/>
    <col min="6618" max="6618" width="2.00390625" style="4" customWidth="1"/>
    <col min="6619" max="6619" width="6.7109375" style="4" customWidth="1"/>
    <col min="6620" max="6620" width="11.421875" style="4" hidden="1" customWidth="1"/>
    <col min="6621" max="6621" width="17.57421875" style="4" customWidth="1"/>
    <col min="6622" max="6622" width="11.421875" style="4" hidden="1" customWidth="1"/>
    <col min="6623" max="6623" width="29.00390625" style="4" customWidth="1"/>
    <col min="6624" max="6624" width="17.8515625" style="4" customWidth="1"/>
    <col min="6625" max="6625" width="11.7109375" style="4" customWidth="1"/>
    <col min="6626" max="6626" width="12.8515625" style="4" customWidth="1"/>
    <col min="6627" max="6627" width="12.28125" style="4" customWidth="1"/>
    <col min="6628" max="6628" width="23.00390625" style="4" customWidth="1"/>
    <col min="6629" max="6629" width="11.421875" style="4" hidden="1" customWidth="1"/>
    <col min="6630" max="6630" width="33.421875" style="4" customWidth="1"/>
    <col min="6631" max="6631" width="15.57421875" style="4" customWidth="1"/>
    <col min="6632" max="6632" width="18.7109375" style="4" customWidth="1"/>
    <col min="6633" max="6633" width="10.00390625" style="4" customWidth="1"/>
    <col min="6634" max="6636" width="11.421875" style="4" hidden="1" customWidth="1"/>
    <col min="6637" max="6637" width="14.7109375" style="4" customWidth="1"/>
    <col min="6638" max="6645" width="11.421875" style="4" hidden="1" customWidth="1"/>
    <col min="6646" max="6646" width="15.28125" style="4" customWidth="1"/>
    <col min="6647" max="6654" width="11.421875" style="4" hidden="1" customWidth="1"/>
    <col min="6655" max="6655" width="20.00390625" style="4" customWidth="1"/>
    <col min="6656" max="6658" width="11.421875" style="4" hidden="1" customWidth="1"/>
    <col min="6659" max="6659" width="18.7109375" style="4" customWidth="1"/>
    <col min="6660" max="6660" width="30.7109375" style="4" customWidth="1"/>
    <col min="6661" max="6661" width="17.7109375" style="4" customWidth="1"/>
    <col min="6662" max="6674" width="11.421875" style="4" hidden="1" customWidth="1"/>
    <col min="6675" max="6675" width="17.421875" style="4" customWidth="1"/>
    <col min="6676" max="6676" width="16.28125" style="4" customWidth="1"/>
    <col min="6677" max="6677" width="16.00390625" style="4" customWidth="1"/>
    <col min="6678" max="6678" width="15.8515625" style="4" customWidth="1"/>
    <col min="6679" max="6679" width="14.140625" style="4" customWidth="1"/>
    <col min="6680" max="6680" width="30.421875" style="4" customWidth="1"/>
    <col min="6681" max="6682" width="11.421875" style="4" customWidth="1"/>
    <col min="6683" max="6683" width="18.28125" style="4" bestFit="1" customWidth="1"/>
    <col min="6684" max="6873" width="11.421875" style="4" customWidth="1"/>
    <col min="6874" max="6874" width="2.00390625" style="4" customWidth="1"/>
    <col min="6875" max="6875" width="6.7109375" style="4" customWidth="1"/>
    <col min="6876" max="6876" width="11.421875" style="4" hidden="1" customWidth="1"/>
    <col min="6877" max="6877" width="17.57421875" style="4" customWidth="1"/>
    <col min="6878" max="6878" width="11.421875" style="4" hidden="1" customWidth="1"/>
    <col min="6879" max="6879" width="29.00390625" style="4" customWidth="1"/>
    <col min="6880" max="6880" width="17.8515625" style="4" customWidth="1"/>
    <col min="6881" max="6881" width="11.7109375" style="4" customWidth="1"/>
    <col min="6882" max="6882" width="12.8515625" style="4" customWidth="1"/>
    <col min="6883" max="6883" width="12.28125" style="4" customWidth="1"/>
    <col min="6884" max="6884" width="23.00390625" style="4" customWidth="1"/>
    <col min="6885" max="6885" width="11.421875" style="4" hidden="1" customWidth="1"/>
    <col min="6886" max="6886" width="33.421875" style="4" customWidth="1"/>
    <col min="6887" max="6887" width="15.57421875" style="4" customWidth="1"/>
    <col min="6888" max="6888" width="18.7109375" style="4" customWidth="1"/>
    <col min="6889" max="6889" width="10.00390625" style="4" customWidth="1"/>
    <col min="6890" max="6892" width="11.421875" style="4" hidden="1" customWidth="1"/>
    <col min="6893" max="6893" width="14.7109375" style="4" customWidth="1"/>
    <col min="6894" max="6901" width="11.421875" style="4" hidden="1" customWidth="1"/>
    <col min="6902" max="6902" width="15.28125" style="4" customWidth="1"/>
    <col min="6903" max="6910" width="11.421875" style="4" hidden="1" customWidth="1"/>
    <col min="6911" max="6911" width="20.00390625" style="4" customWidth="1"/>
    <col min="6912" max="6914" width="11.421875" style="4" hidden="1" customWidth="1"/>
    <col min="6915" max="6915" width="18.7109375" style="4" customWidth="1"/>
    <col min="6916" max="6916" width="30.7109375" style="4" customWidth="1"/>
    <col min="6917" max="6917" width="17.7109375" style="4" customWidth="1"/>
    <col min="6918" max="6930" width="11.421875" style="4" hidden="1" customWidth="1"/>
    <col min="6931" max="6931" width="17.421875" style="4" customWidth="1"/>
    <col min="6932" max="6932" width="16.28125" style="4" customWidth="1"/>
    <col min="6933" max="6933" width="16.00390625" style="4" customWidth="1"/>
    <col min="6934" max="6934" width="15.8515625" style="4" customWidth="1"/>
    <col min="6935" max="6935" width="14.140625" style="4" customWidth="1"/>
    <col min="6936" max="6936" width="30.421875" style="4" customWidth="1"/>
    <col min="6937" max="6938" width="11.421875" style="4" customWidth="1"/>
    <col min="6939" max="6939" width="18.28125" style="4" bestFit="1" customWidth="1"/>
    <col min="6940" max="7129" width="11.421875" style="4" customWidth="1"/>
    <col min="7130" max="7130" width="2.00390625" style="4" customWidth="1"/>
    <col min="7131" max="7131" width="6.7109375" style="4" customWidth="1"/>
    <col min="7132" max="7132" width="11.421875" style="4" hidden="1" customWidth="1"/>
    <col min="7133" max="7133" width="17.57421875" style="4" customWidth="1"/>
    <col min="7134" max="7134" width="11.421875" style="4" hidden="1" customWidth="1"/>
    <col min="7135" max="7135" width="29.00390625" style="4" customWidth="1"/>
    <col min="7136" max="7136" width="17.8515625" style="4" customWidth="1"/>
    <col min="7137" max="7137" width="11.7109375" style="4" customWidth="1"/>
    <col min="7138" max="7138" width="12.8515625" style="4" customWidth="1"/>
    <col min="7139" max="7139" width="12.28125" style="4" customWidth="1"/>
    <col min="7140" max="7140" width="23.00390625" style="4" customWidth="1"/>
    <col min="7141" max="7141" width="11.421875" style="4" hidden="1" customWidth="1"/>
    <col min="7142" max="7142" width="33.421875" style="4" customWidth="1"/>
    <col min="7143" max="7143" width="15.57421875" style="4" customWidth="1"/>
    <col min="7144" max="7144" width="18.7109375" style="4" customWidth="1"/>
    <col min="7145" max="7145" width="10.00390625" style="4" customWidth="1"/>
    <col min="7146" max="7148" width="11.421875" style="4" hidden="1" customWidth="1"/>
    <col min="7149" max="7149" width="14.7109375" style="4" customWidth="1"/>
    <col min="7150" max="7157" width="11.421875" style="4" hidden="1" customWidth="1"/>
    <col min="7158" max="7158" width="15.28125" style="4" customWidth="1"/>
    <col min="7159" max="7166" width="11.421875" style="4" hidden="1" customWidth="1"/>
    <col min="7167" max="7167" width="20.00390625" style="4" customWidth="1"/>
    <col min="7168" max="7170" width="11.421875" style="4" hidden="1" customWidth="1"/>
    <col min="7171" max="7171" width="18.7109375" style="4" customWidth="1"/>
    <col min="7172" max="7172" width="30.7109375" style="4" customWidth="1"/>
    <col min="7173" max="7173" width="17.7109375" style="4" customWidth="1"/>
    <col min="7174" max="7186" width="11.421875" style="4" hidden="1" customWidth="1"/>
    <col min="7187" max="7187" width="17.421875" style="4" customWidth="1"/>
    <col min="7188" max="7188" width="16.28125" style="4" customWidth="1"/>
    <col min="7189" max="7189" width="16.00390625" style="4" customWidth="1"/>
    <col min="7190" max="7190" width="15.8515625" style="4" customWidth="1"/>
    <col min="7191" max="7191" width="14.140625" style="4" customWidth="1"/>
    <col min="7192" max="7192" width="30.421875" style="4" customWidth="1"/>
    <col min="7193" max="7194" width="11.421875" style="4" customWidth="1"/>
    <col min="7195" max="7195" width="18.28125" style="4" bestFit="1" customWidth="1"/>
    <col min="7196" max="7385" width="11.421875" style="4" customWidth="1"/>
    <col min="7386" max="7386" width="2.00390625" style="4" customWidth="1"/>
    <col min="7387" max="7387" width="6.7109375" style="4" customWidth="1"/>
    <col min="7388" max="7388" width="11.421875" style="4" hidden="1" customWidth="1"/>
    <col min="7389" max="7389" width="17.57421875" style="4" customWidth="1"/>
    <col min="7390" max="7390" width="11.421875" style="4" hidden="1" customWidth="1"/>
    <col min="7391" max="7391" width="29.00390625" style="4" customWidth="1"/>
    <col min="7392" max="7392" width="17.8515625" style="4" customWidth="1"/>
    <col min="7393" max="7393" width="11.7109375" style="4" customWidth="1"/>
    <col min="7394" max="7394" width="12.8515625" style="4" customWidth="1"/>
    <col min="7395" max="7395" width="12.28125" style="4" customWidth="1"/>
    <col min="7396" max="7396" width="23.00390625" style="4" customWidth="1"/>
    <col min="7397" max="7397" width="11.421875" style="4" hidden="1" customWidth="1"/>
    <col min="7398" max="7398" width="33.421875" style="4" customWidth="1"/>
    <col min="7399" max="7399" width="15.57421875" style="4" customWidth="1"/>
    <col min="7400" max="7400" width="18.7109375" style="4" customWidth="1"/>
    <col min="7401" max="7401" width="10.00390625" style="4" customWidth="1"/>
    <col min="7402" max="7404" width="11.421875" style="4" hidden="1" customWidth="1"/>
    <col min="7405" max="7405" width="14.7109375" style="4" customWidth="1"/>
    <col min="7406" max="7413" width="11.421875" style="4" hidden="1" customWidth="1"/>
    <col min="7414" max="7414" width="15.28125" style="4" customWidth="1"/>
    <col min="7415" max="7422" width="11.421875" style="4" hidden="1" customWidth="1"/>
    <col min="7423" max="7423" width="20.00390625" style="4" customWidth="1"/>
    <col min="7424" max="7426" width="11.421875" style="4" hidden="1" customWidth="1"/>
    <col min="7427" max="7427" width="18.7109375" style="4" customWidth="1"/>
    <col min="7428" max="7428" width="30.7109375" style="4" customWidth="1"/>
    <col min="7429" max="7429" width="17.7109375" style="4" customWidth="1"/>
    <col min="7430" max="7442" width="11.421875" style="4" hidden="1" customWidth="1"/>
    <col min="7443" max="7443" width="17.421875" style="4" customWidth="1"/>
    <col min="7444" max="7444" width="16.28125" style="4" customWidth="1"/>
    <col min="7445" max="7445" width="16.00390625" style="4" customWidth="1"/>
    <col min="7446" max="7446" width="15.8515625" style="4" customWidth="1"/>
    <col min="7447" max="7447" width="14.140625" style="4" customWidth="1"/>
    <col min="7448" max="7448" width="30.421875" style="4" customWidth="1"/>
    <col min="7449" max="7450" width="11.421875" style="4" customWidth="1"/>
    <col min="7451" max="7451" width="18.28125" style="4" bestFit="1" customWidth="1"/>
    <col min="7452" max="7641" width="11.421875" style="4" customWidth="1"/>
    <col min="7642" max="7642" width="2.00390625" style="4" customWidth="1"/>
    <col min="7643" max="7643" width="6.7109375" style="4" customWidth="1"/>
    <col min="7644" max="7644" width="11.421875" style="4" hidden="1" customWidth="1"/>
    <col min="7645" max="7645" width="17.57421875" style="4" customWidth="1"/>
    <col min="7646" max="7646" width="11.421875" style="4" hidden="1" customWidth="1"/>
    <col min="7647" max="7647" width="29.00390625" style="4" customWidth="1"/>
    <col min="7648" max="7648" width="17.8515625" style="4" customWidth="1"/>
    <col min="7649" max="7649" width="11.7109375" style="4" customWidth="1"/>
    <col min="7650" max="7650" width="12.8515625" style="4" customWidth="1"/>
    <col min="7651" max="7651" width="12.28125" style="4" customWidth="1"/>
    <col min="7652" max="7652" width="23.00390625" style="4" customWidth="1"/>
    <col min="7653" max="7653" width="11.421875" style="4" hidden="1" customWidth="1"/>
    <col min="7654" max="7654" width="33.421875" style="4" customWidth="1"/>
    <col min="7655" max="7655" width="15.57421875" style="4" customWidth="1"/>
    <col min="7656" max="7656" width="18.7109375" style="4" customWidth="1"/>
    <col min="7657" max="7657" width="10.00390625" style="4" customWidth="1"/>
    <col min="7658" max="7660" width="11.421875" style="4" hidden="1" customWidth="1"/>
    <col min="7661" max="7661" width="14.7109375" style="4" customWidth="1"/>
    <col min="7662" max="7669" width="11.421875" style="4" hidden="1" customWidth="1"/>
    <col min="7670" max="7670" width="15.28125" style="4" customWidth="1"/>
    <col min="7671" max="7678" width="11.421875" style="4" hidden="1" customWidth="1"/>
    <col min="7679" max="7679" width="20.00390625" style="4" customWidth="1"/>
    <col min="7680" max="7682" width="11.421875" style="4" hidden="1" customWidth="1"/>
    <col min="7683" max="7683" width="18.7109375" style="4" customWidth="1"/>
    <col min="7684" max="7684" width="30.7109375" style="4" customWidth="1"/>
    <col min="7685" max="7685" width="17.7109375" style="4" customWidth="1"/>
    <col min="7686" max="7698" width="11.421875" style="4" hidden="1" customWidth="1"/>
    <col min="7699" max="7699" width="17.421875" style="4" customWidth="1"/>
    <col min="7700" max="7700" width="16.28125" style="4" customWidth="1"/>
    <col min="7701" max="7701" width="16.00390625" style="4" customWidth="1"/>
    <col min="7702" max="7702" width="15.8515625" style="4" customWidth="1"/>
    <col min="7703" max="7703" width="14.140625" style="4" customWidth="1"/>
    <col min="7704" max="7704" width="30.421875" style="4" customWidth="1"/>
    <col min="7705" max="7706" width="11.421875" style="4" customWidth="1"/>
    <col min="7707" max="7707" width="18.28125" style="4" bestFit="1" customWidth="1"/>
    <col min="7708" max="7897" width="11.421875" style="4" customWidth="1"/>
    <col min="7898" max="7898" width="2.00390625" style="4" customWidth="1"/>
    <col min="7899" max="7899" width="6.7109375" style="4" customWidth="1"/>
    <col min="7900" max="7900" width="11.421875" style="4" hidden="1" customWidth="1"/>
    <col min="7901" max="7901" width="17.57421875" style="4" customWidth="1"/>
    <col min="7902" max="7902" width="11.421875" style="4" hidden="1" customWidth="1"/>
    <col min="7903" max="7903" width="29.00390625" style="4" customWidth="1"/>
    <col min="7904" max="7904" width="17.8515625" style="4" customWidth="1"/>
    <col min="7905" max="7905" width="11.7109375" style="4" customWidth="1"/>
    <col min="7906" max="7906" width="12.8515625" style="4" customWidth="1"/>
    <col min="7907" max="7907" width="12.28125" style="4" customWidth="1"/>
    <col min="7908" max="7908" width="23.00390625" style="4" customWidth="1"/>
    <col min="7909" max="7909" width="11.421875" style="4" hidden="1" customWidth="1"/>
    <col min="7910" max="7910" width="33.421875" style="4" customWidth="1"/>
    <col min="7911" max="7911" width="15.57421875" style="4" customWidth="1"/>
    <col min="7912" max="7912" width="18.7109375" style="4" customWidth="1"/>
    <col min="7913" max="7913" width="10.00390625" style="4" customWidth="1"/>
    <col min="7914" max="7916" width="11.421875" style="4" hidden="1" customWidth="1"/>
    <col min="7917" max="7917" width="14.7109375" style="4" customWidth="1"/>
    <col min="7918" max="7925" width="11.421875" style="4" hidden="1" customWidth="1"/>
    <col min="7926" max="7926" width="15.28125" style="4" customWidth="1"/>
    <col min="7927" max="7934" width="11.421875" style="4" hidden="1" customWidth="1"/>
    <col min="7935" max="7935" width="20.00390625" style="4" customWidth="1"/>
    <col min="7936" max="7938" width="11.421875" style="4" hidden="1" customWidth="1"/>
    <col min="7939" max="7939" width="18.7109375" style="4" customWidth="1"/>
    <col min="7940" max="7940" width="30.7109375" style="4" customWidth="1"/>
    <col min="7941" max="7941" width="17.7109375" style="4" customWidth="1"/>
    <col min="7942" max="7954" width="11.421875" style="4" hidden="1" customWidth="1"/>
    <col min="7955" max="7955" width="17.421875" style="4" customWidth="1"/>
    <col min="7956" max="7956" width="16.28125" style="4" customWidth="1"/>
    <col min="7957" max="7957" width="16.00390625" style="4" customWidth="1"/>
    <col min="7958" max="7958" width="15.8515625" style="4" customWidth="1"/>
    <col min="7959" max="7959" width="14.140625" style="4" customWidth="1"/>
    <col min="7960" max="7960" width="30.421875" style="4" customWidth="1"/>
    <col min="7961" max="7962" width="11.421875" style="4" customWidth="1"/>
    <col min="7963" max="7963" width="18.28125" style="4" bestFit="1" customWidth="1"/>
    <col min="7964" max="8153" width="11.421875" style="4" customWidth="1"/>
    <col min="8154" max="8154" width="2.00390625" style="4" customWidth="1"/>
    <col min="8155" max="8155" width="6.7109375" style="4" customWidth="1"/>
    <col min="8156" max="8156" width="11.421875" style="4" hidden="1" customWidth="1"/>
    <col min="8157" max="8157" width="17.57421875" style="4" customWidth="1"/>
    <col min="8158" max="8158" width="11.421875" style="4" hidden="1" customWidth="1"/>
    <col min="8159" max="8159" width="29.00390625" style="4" customWidth="1"/>
    <col min="8160" max="8160" width="17.8515625" style="4" customWidth="1"/>
    <col min="8161" max="8161" width="11.7109375" style="4" customWidth="1"/>
    <col min="8162" max="8162" width="12.8515625" style="4" customWidth="1"/>
    <col min="8163" max="8163" width="12.28125" style="4" customWidth="1"/>
    <col min="8164" max="8164" width="23.00390625" style="4" customWidth="1"/>
    <col min="8165" max="8165" width="11.421875" style="4" hidden="1" customWidth="1"/>
    <col min="8166" max="8166" width="33.421875" style="4" customWidth="1"/>
    <col min="8167" max="8167" width="15.57421875" style="4" customWidth="1"/>
    <col min="8168" max="8168" width="18.7109375" style="4" customWidth="1"/>
    <col min="8169" max="8169" width="10.00390625" style="4" customWidth="1"/>
    <col min="8170" max="8172" width="11.421875" style="4" hidden="1" customWidth="1"/>
    <col min="8173" max="8173" width="14.7109375" style="4" customWidth="1"/>
    <col min="8174" max="8181" width="11.421875" style="4" hidden="1" customWidth="1"/>
    <col min="8182" max="8182" width="15.28125" style="4" customWidth="1"/>
    <col min="8183" max="8190" width="11.421875" style="4" hidden="1" customWidth="1"/>
    <col min="8191" max="8191" width="20.00390625" style="4" customWidth="1"/>
    <col min="8192" max="8194" width="11.421875" style="4" hidden="1" customWidth="1"/>
    <col min="8195" max="8195" width="18.7109375" style="4" customWidth="1"/>
    <col min="8196" max="8196" width="30.7109375" style="4" customWidth="1"/>
    <col min="8197" max="8197" width="17.7109375" style="4" customWidth="1"/>
    <col min="8198" max="8210" width="11.421875" style="4" hidden="1" customWidth="1"/>
    <col min="8211" max="8211" width="17.421875" style="4" customWidth="1"/>
    <col min="8212" max="8212" width="16.28125" style="4" customWidth="1"/>
    <col min="8213" max="8213" width="16.00390625" style="4" customWidth="1"/>
    <col min="8214" max="8214" width="15.8515625" style="4" customWidth="1"/>
    <col min="8215" max="8215" width="14.140625" style="4" customWidth="1"/>
    <col min="8216" max="8216" width="30.421875" style="4" customWidth="1"/>
    <col min="8217" max="8218" width="11.421875" style="4" customWidth="1"/>
    <col min="8219" max="8219" width="18.28125" style="4" bestFit="1" customWidth="1"/>
    <col min="8220" max="8409" width="11.421875" style="4" customWidth="1"/>
    <col min="8410" max="8410" width="2.00390625" style="4" customWidth="1"/>
    <col min="8411" max="8411" width="6.7109375" style="4" customWidth="1"/>
    <col min="8412" max="8412" width="11.421875" style="4" hidden="1" customWidth="1"/>
    <col min="8413" max="8413" width="17.57421875" style="4" customWidth="1"/>
    <col min="8414" max="8414" width="11.421875" style="4" hidden="1" customWidth="1"/>
    <col min="8415" max="8415" width="29.00390625" style="4" customWidth="1"/>
    <col min="8416" max="8416" width="17.8515625" style="4" customWidth="1"/>
    <col min="8417" max="8417" width="11.7109375" style="4" customWidth="1"/>
    <col min="8418" max="8418" width="12.8515625" style="4" customWidth="1"/>
    <col min="8419" max="8419" width="12.28125" style="4" customWidth="1"/>
    <col min="8420" max="8420" width="23.00390625" style="4" customWidth="1"/>
    <col min="8421" max="8421" width="11.421875" style="4" hidden="1" customWidth="1"/>
    <col min="8422" max="8422" width="33.421875" style="4" customWidth="1"/>
    <col min="8423" max="8423" width="15.57421875" style="4" customWidth="1"/>
    <col min="8424" max="8424" width="18.7109375" style="4" customWidth="1"/>
    <col min="8425" max="8425" width="10.00390625" style="4" customWidth="1"/>
    <col min="8426" max="8428" width="11.421875" style="4" hidden="1" customWidth="1"/>
    <col min="8429" max="8429" width="14.7109375" style="4" customWidth="1"/>
    <col min="8430" max="8437" width="11.421875" style="4" hidden="1" customWidth="1"/>
    <col min="8438" max="8438" width="15.28125" style="4" customWidth="1"/>
    <col min="8439" max="8446" width="11.421875" style="4" hidden="1" customWidth="1"/>
    <col min="8447" max="8447" width="20.00390625" style="4" customWidth="1"/>
    <col min="8448" max="8450" width="11.421875" style="4" hidden="1" customWidth="1"/>
    <col min="8451" max="8451" width="18.7109375" style="4" customWidth="1"/>
    <col min="8452" max="8452" width="30.7109375" style="4" customWidth="1"/>
    <col min="8453" max="8453" width="17.7109375" style="4" customWidth="1"/>
    <col min="8454" max="8466" width="11.421875" style="4" hidden="1" customWidth="1"/>
    <col min="8467" max="8467" width="17.421875" style="4" customWidth="1"/>
    <col min="8468" max="8468" width="16.28125" style="4" customWidth="1"/>
    <col min="8469" max="8469" width="16.00390625" style="4" customWidth="1"/>
    <col min="8470" max="8470" width="15.8515625" style="4" customWidth="1"/>
    <col min="8471" max="8471" width="14.140625" style="4" customWidth="1"/>
    <col min="8472" max="8472" width="30.421875" style="4" customWidth="1"/>
    <col min="8473" max="8474" width="11.421875" style="4" customWidth="1"/>
    <col min="8475" max="8475" width="18.28125" style="4" bestFit="1" customWidth="1"/>
    <col min="8476" max="8665" width="11.421875" style="4" customWidth="1"/>
    <col min="8666" max="8666" width="2.00390625" style="4" customWidth="1"/>
    <col min="8667" max="8667" width="6.7109375" style="4" customWidth="1"/>
    <col min="8668" max="8668" width="11.421875" style="4" hidden="1" customWidth="1"/>
    <col min="8669" max="8669" width="17.57421875" style="4" customWidth="1"/>
    <col min="8670" max="8670" width="11.421875" style="4" hidden="1" customWidth="1"/>
    <col min="8671" max="8671" width="29.00390625" style="4" customWidth="1"/>
    <col min="8672" max="8672" width="17.8515625" style="4" customWidth="1"/>
    <col min="8673" max="8673" width="11.7109375" style="4" customWidth="1"/>
    <col min="8674" max="8674" width="12.8515625" style="4" customWidth="1"/>
    <col min="8675" max="8675" width="12.28125" style="4" customWidth="1"/>
    <col min="8676" max="8676" width="23.00390625" style="4" customWidth="1"/>
    <col min="8677" max="8677" width="11.421875" style="4" hidden="1" customWidth="1"/>
    <col min="8678" max="8678" width="33.421875" style="4" customWidth="1"/>
    <col min="8679" max="8679" width="15.57421875" style="4" customWidth="1"/>
    <col min="8680" max="8680" width="18.7109375" style="4" customWidth="1"/>
    <col min="8681" max="8681" width="10.00390625" style="4" customWidth="1"/>
    <col min="8682" max="8684" width="11.421875" style="4" hidden="1" customWidth="1"/>
    <col min="8685" max="8685" width="14.7109375" style="4" customWidth="1"/>
    <col min="8686" max="8693" width="11.421875" style="4" hidden="1" customWidth="1"/>
    <col min="8694" max="8694" width="15.28125" style="4" customWidth="1"/>
    <col min="8695" max="8702" width="11.421875" style="4" hidden="1" customWidth="1"/>
    <col min="8703" max="8703" width="20.00390625" style="4" customWidth="1"/>
    <col min="8704" max="8706" width="11.421875" style="4" hidden="1" customWidth="1"/>
    <col min="8707" max="8707" width="18.7109375" style="4" customWidth="1"/>
    <col min="8708" max="8708" width="30.7109375" style="4" customWidth="1"/>
    <col min="8709" max="8709" width="17.7109375" style="4" customWidth="1"/>
    <col min="8710" max="8722" width="11.421875" style="4" hidden="1" customWidth="1"/>
    <col min="8723" max="8723" width="17.421875" style="4" customWidth="1"/>
    <col min="8724" max="8724" width="16.28125" style="4" customWidth="1"/>
    <col min="8725" max="8725" width="16.00390625" style="4" customWidth="1"/>
    <col min="8726" max="8726" width="15.8515625" style="4" customWidth="1"/>
    <col min="8727" max="8727" width="14.140625" style="4" customWidth="1"/>
    <col min="8728" max="8728" width="30.421875" style="4" customWidth="1"/>
    <col min="8729" max="8730" width="11.421875" style="4" customWidth="1"/>
    <col min="8731" max="8731" width="18.28125" style="4" bestFit="1" customWidth="1"/>
    <col min="8732" max="8921" width="11.421875" style="4" customWidth="1"/>
    <col min="8922" max="8922" width="2.00390625" style="4" customWidth="1"/>
    <col min="8923" max="8923" width="6.7109375" style="4" customWidth="1"/>
    <col min="8924" max="8924" width="11.421875" style="4" hidden="1" customWidth="1"/>
    <col min="8925" max="8925" width="17.57421875" style="4" customWidth="1"/>
    <col min="8926" max="8926" width="11.421875" style="4" hidden="1" customWidth="1"/>
    <col min="8927" max="8927" width="29.00390625" style="4" customWidth="1"/>
    <col min="8928" max="8928" width="17.8515625" style="4" customWidth="1"/>
    <col min="8929" max="8929" width="11.7109375" style="4" customWidth="1"/>
    <col min="8930" max="8930" width="12.8515625" style="4" customWidth="1"/>
    <col min="8931" max="8931" width="12.28125" style="4" customWidth="1"/>
    <col min="8932" max="8932" width="23.00390625" style="4" customWidth="1"/>
    <col min="8933" max="8933" width="11.421875" style="4" hidden="1" customWidth="1"/>
    <col min="8934" max="8934" width="33.421875" style="4" customWidth="1"/>
    <col min="8935" max="8935" width="15.57421875" style="4" customWidth="1"/>
    <col min="8936" max="8936" width="18.7109375" style="4" customWidth="1"/>
    <col min="8937" max="8937" width="10.00390625" style="4" customWidth="1"/>
    <col min="8938" max="8940" width="11.421875" style="4" hidden="1" customWidth="1"/>
    <col min="8941" max="8941" width="14.7109375" style="4" customWidth="1"/>
    <col min="8942" max="8949" width="11.421875" style="4" hidden="1" customWidth="1"/>
    <col min="8950" max="8950" width="15.28125" style="4" customWidth="1"/>
    <col min="8951" max="8958" width="11.421875" style="4" hidden="1" customWidth="1"/>
    <col min="8959" max="8959" width="20.00390625" style="4" customWidth="1"/>
    <col min="8960" max="8962" width="11.421875" style="4" hidden="1" customWidth="1"/>
    <col min="8963" max="8963" width="18.7109375" style="4" customWidth="1"/>
    <col min="8964" max="8964" width="30.7109375" style="4" customWidth="1"/>
    <col min="8965" max="8965" width="17.7109375" style="4" customWidth="1"/>
    <col min="8966" max="8978" width="11.421875" style="4" hidden="1" customWidth="1"/>
    <col min="8979" max="8979" width="17.421875" style="4" customWidth="1"/>
    <col min="8980" max="8980" width="16.28125" style="4" customWidth="1"/>
    <col min="8981" max="8981" width="16.00390625" style="4" customWidth="1"/>
    <col min="8982" max="8982" width="15.8515625" style="4" customWidth="1"/>
    <col min="8983" max="8983" width="14.140625" style="4" customWidth="1"/>
    <col min="8984" max="8984" width="30.421875" style="4" customWidth="1"/>
    <col min="8985" max="8986" width="11.421875" style="4" customWidth="1"/>
    <col min="8987" max="8987" width="18.28125" style="4" bestFit="1" customWidth="1"/>
    <col min="8988" max="9177" width="11.421875" style="4" customWidth="1"/>
    <col min="9178" max="9178" width="2.00390625" style="4" customWidth="1"/>
    <col min="9179" max="9179" width="6.7109375" style="4" customWidth="1"/>
    <col min="9180" max="9180" width="11.421875" style="4" hidden="1" customWidth="1"/>
    <col min="9181" max="9181" width="17.57421875" style="4" customWidth="1"/>
    <col min="9182" max="9182" width="11.421875" style="4" hidden="1" customWidth="1"/>
    <col min="9183" max="9183" width="29.00390625" style="4" customWidth="1"/>
    <col min="9184" max="9184" width="17.8515625" style="4" customWidth="1"/>
    <col min="9185" max="9185" width="11.7109375" style="4" customWidth="1"/>
    <col min="9186" max="9186" width="12.8515625" style="4" customWidth="1"/>
    <col min="9187" max="9187" width="12.28125" style="4" customWidth="1"/>
    <col min="9188" max="9188" width="23.00390625" style="4" customWidth="1"/>
    <col min="9189" max="9189" width="11.421875" style="4" hidden="1" customWidth="1"/>
    <col min="9190" max="9190" width="33.421875" style="4" customWidth="1"/>
    <col min="9191" max="9191" width="15.57421875" style="4" customWidth="1"/>
    <col min="9192" max="9192" width="18.7109375" style="4" customWidth="1"/>
    <col min="9193" max="9193" width="10.00390625" style="4" customWidth="1"/>
    <col min="9194" max="9196" width="11.421875" style="4" hidden="1" customWidth="1"/>
    <col min="9197" max="9197" width="14.7109375" style="4" customWidth="1"/>
    <col min="9198" max="9205" width="11.421875" style="4" hidden="1" customWidth="1"/>
    <col min="9206" max="9206" width="15.28125" style="4" customWidth="1"/>
    <col min="9207" max="9214" width="11.421875" style="4" hidden="1" customWidth="1"/>
    <col min="9215" max="9215" width="20.00390625" style="4" customWidth="1"/>
    <col min="9216" max="9218" width="11.421875" style="4" hidden="1" customWidth="1"/>
    <col min="9219" max="9219" width="18.7109375" style="4" customWidth="1"/>
    <col min="9220" max="9220" width="30.7109375" style="4" customWidth="1"/>
    <col min="9221" max="9221" width="17.7109375" style="4" customWidth="1"/>
    <col min="9222" max="9234" width="11.421875" style="4" hidden="1" customWidth="1"/>
    <col min="9235" max="9235" width="17.421875" style="4" customWidth="1"/>
    <col min="9236" max="9236" width="16.28125" style="4" customWidth="1"/>
    <col min="9237" max="9237" width="16.00390625" style="4" customWidth="1"/>
    <col min="9238" max="9238" width="15.8515625" style="4" customWidth="1"/>
    <col min="9239" max="9239" width="14.140625" style="4" customWidth="1"/>
    <col min="9240" max="9240" width="30.421875" style="4" customWidth="1"/>
    <col min="9241" max="9242" width="11.421875" style="4" customWidth="1"/>
    <col min="9243" max="9243" width="18.28125" style="4" bestFit="1" customWidth="1"/>
    <col min="9244" max="9433" width="11.421875" style="4" customWidth="1"/>
    <col min="9434" max="9434" width="2.00390625" style="4" customWidth="1"/>
    <col min="9435" max="9435" width="6.7109375" style="4" customWidth="1"/>
    <col min="9436" max="9436" width="11.421875" style="4" hidden="1" customWidth="1"/>
    <col min="9437" max="9437" width="17.57421875" style="4" customWidth="1"/>
    <col min="9438" max="9438" width="11.421875" style="4" hidden="1" customWidth="1"/>
    <col min="9439" max="9439" width="29.00390625" style="4" customWidth="1"/>
    <col min="9440" max="9440" width="17.8515625" style="4" customWidth="1"/>
    <col min="9441" max="9441" width="11.7109375" style="4" customWidth="1"/>
    <col min="9442" max="9442" width="12.8515625" style="4" customWidth="1"/>
    <col min="9443" max="9443" width="12.28125" style="4" customWidth="1"/>
    <col min="9444" max="9444" width="23.00390625" style="4" customWidth="1"/>
    <col min="9445" max="9445" width="11.421875" style="4" hidden="1" customWidth="1"/>
    <col min="9446" max="9446" width="33.421875" style="4" customWidth="1"/>
    <col min="9447" max="9447" width="15.57421875" style="4" customWidth="1"/>
    <col min="9448" max="9448" width="18.7109375" style="4" customWidth="1"/>
    <col min="9449" max="9449" width="10.00390625" style="4" customWidth="1"/>
    <col min="9450" max="9452" width="11.421875" style="4" hidden="1" customWidth="1"/>
    <col min="9453" max="9453" width="14.7109375" style="4" customWidth="1"/>
    <col min="9454" max="9461" width="11.421875" style="4" hidden="1" customWidth="1"/>
    <col min="9462" max="9462" width="15.28125" style="4" customWidth="1"/>
    <col min="9463" max="9470" width="11.421875" style="4" hidden="1" customWidth="1"/>
    <col min="9471" max="9471" width="20.00390625" style="4" customWidth="1"/>
    <col min="9472" max="9474" width="11.421875" style="4" hidden="1" customWidth="1"/>
    <col min="9475" max="9475" width="18.7109375" style="4" customWidth="1"/>
    <col min="9476" max="9476" width="30.7109375" style="4" customWidth="1"/>
    <col min="9477" max="9477" width="17.7109375" style="4" customWidth="1"/>
    <col min="9478" max="9490" width="11.421875" style="4" hidden="1" customWidth="1"/>
    <col min="9491" max="9491" width="17.421875" style="4" customWidth="1"/>
    <col min="9492" max="9492" width="16.28125" style="4" customWidth="1"/>
    <col min="9493" max="9493" width="16.00390625" style="4" customWidth="1"/>
    <col min="9494" max="9494" width="15.8515625" style="4" customWidth="1"/>
    <col min="9495" max="9495" width="14.140625" style="4" customWidth="1"/>
    <col min="9496" max="9496" width="30.421875" style="4" customWidth="1"/>
    <col min="9497" max="9498" width="11.421875" style="4" customWidth="1"/>
    <col min="9499" max="9499" width="18.28125" style="4" bestFit="1" customWidth="1"/>
    <col min="9500" max="9689" width="11.421875" style="4" customWidth="1"/>
    <col min="9690" max="9690" width="2.00390625" style="4" customWidth="1"/>
    <col min="9691" max="9691" width="6.7109375" style="4" customWidth="1"/>
    <col min="9692" max="9692" width="11.421875" style="4" hidden="1" customWidth="1"/>
    <col min="9693" max="9693" width="17.57421875" style="4" customWidth="1"/>
    <col min="9694" max="9694" width="11.421875" style="4" hidden="1" customWidth="1"/>
    <col min="9695" max="9695" width="29.00390625" style="4" customWidth="1"/>
    <col min="9696" max="9696" width="17.8515625" style="4" customWidth="1"/>
    <col min="9697" max="9697" width="11.7109375" style="4" customWidth="1"/>
    <col min="9698" max="9698" width="12.8515625" style="4" customWidth="1"/>
    <col min="9699" max="9699" width="12.28125" style="4" customWidth="1"/>
    <col min="9700" max="9700" width="23.00390625" style="4" customWidth="1"/>
    <col min="9701" max="9701" width="11.421875" style="4" hidden="1" customWidth="1"/>
    <col min="9702" max="9702" width="33.421875" style="4" customWidth="1"/>
    <col min="9703" max="9703" width="15.57421875" style="4" customWidth="1"/>
    <col min="9704" max="9704" width="18.7109375" style="4" customWidth="1"/>
    <col min="9705" max="9705" width="10.00390625" style="4" customWidth="1"/>
    <col min="9706" max="9708" width="11.421875" style="4" hidden="1" customWidth="1"/>
    <col min="9709" max="9709" width="14.7109375" style="4" customWidth="1"/>
    <col min="9710" max="9717" width="11.421875" style="4" hidden="1" customWidth="1"/>
    <col min="9718" max="9718" width="15.28125" style="4" customWidth="1"/>
    <col min="9719" max="9726" width="11.421875" style="4" hidden="1" customWidth="1"/>
    <col min="9727" max="9727" width="20.00390625" style="4" customWidth="1"/>
    <col min="9728" max="9730" width="11.421875" style="4" hidden="1" customWidth="1"/>
    <col min="9731" max="9731" width="18.7109375" style="4" customWidth="1"/>
    <col min="9732" max="9732" width="30.7109375" style="4" customWidth="1"/>
    <col min="9733" max="9733" width="17.7109375" style="4" customWidth="1"/>
    <col min="9734" max="9746" width="11.421875" style="4" hidden="1" customWidth="1"/>
    <col min="9747" max="9747" width="17.421875" style="4" customWidth="1"/>
    <col min="9748" max="9748" width="16.28125" style="4" customWidth="1"/>
    <col min="9749" max="9749" width="16.00390625" style="4" customWidth="1"/>
    <col min="9750" max="9750" width="15.8515625" style="4" customWidth="1"/>
    <col min="9751" max="9751" width="14.140625" style="4" customWidth="1"/>
    <col min="9752" max="9752" width="30.421875" style="4" customWidth="1"/>
    <col min="9753" max="9754" width="11.421875" style="4" customWidth="1"/>
    <col min="9755" max="9755" width="18.28125" style="4" bestFit="1" customWidth="1"/>
    <col min="9756" max="9945" width="11.421875" style="4" customWidth="1"/>
    <col min="9946" max="9946" width="2.00390625" style="4" customWidth="1"/>
    <col min="9947" max="9947" width="6.7109375" style="4" customWidth="1"/>
    <col min="9948" max="9948" width="11.421875" style="4" hidden="1" customWidth="1"/>
    <col min="9949" max="9949" width="17.57421875" style="4" customWidth="1"/>
    <col min="9950" max="9950" width="11.421875" style="4" hidden="1" customWidth="1"/>
    <col min="9951" max="9951" width="29.00390625" style="4" customWidth="1"/>
    <col min="9952" max="9952" width="17.8515625" style="4" customWidth="1"/>
    <col min="9953" max="9953" width="11.7109375" style="4" customWidth="1"/>
    <col min="9954" max="9954" width="12.8515625" style="4" customWidth="1"/>
    <col min="9955" max="9955" width="12.28125" style="4" customWidth="1"/>
    <col min="9956" max="9956" width="23.00390625" style="4" customWidth="1"/>
    <col min="9957" max="9957" width="11.421875" style="4" hidden="1" customWidth="1"/>
    <col min="9958" max="9958" width="33.421875" style="4" customWidth="1"/>
    <col min="9959" max="9959" width="15.57421875" style="4" customWidth="1"/>
    <col min="9960" max="9960" width="18.7109375" style="4" customWidth="1"/>
    <col min="9961" max="9961" width="10.00390625" style="4" customWidth="1"/>
    <col min="9962" max="9964" width="11.421875" style="4" hidden="1" customWidth="1"/>
    <col min="9965" max="9965" width="14.7109375" style="4" customWidth="1"/>
    <col min="9966" max="9973" width="11.421875" style="4" hidden="1" customWidth="1"/>
    <col min="9974" max="9974" width="15.28125" style="4" customWidth="1"/>
    <col min="9975" max="9982" width="11.421875" style="4" hidden="1" customWidth="1"/>
    <col min="9983" max="9983" width="20.00390625" style="4" customWidth="1"/>
    <col min="9984" max="9986" width="11.421875" style="4" hidden="1" customWidth="1"/>
    <col min="9987" max="9987" width="18.7109375" style="4" customWidth="1"/>
    <col min="9988" max="9988" width="30.7109375" style="4" customWidth="1"/>
    <col min="9989" max="9989" width="17.7109375" style="4" customWidth="1"/>
    <col min="9990" max="10002" width="11.421875" style="4" hidden="1" customWidth="1"/>
    <col min="10003" max="10003" width="17.421875" style="4" customWidth="1"/>
    <col min="10004" max="10004" width="16.28125" style="4" customWidth="1"/>
    <col min="10005" max="10005" width="16.00390625" style="4" customWidth="1"/>
    <col min="10006" max="10006" width="15.8515625" style="4" customWidth="1"/>
    <col min="10007" max="10007" width="14.140625" style="4" customWidth="1"/>
    <col min="10008" max="10008" width="30.421875" style="4" customWidth="1"/>
    <col min="10009" max="10010" width="11.421875" style="4" customWidth="1"/>
    <col min="10011" max="10011" width="18.28125" style="4" bestFit="1" customWidth="1"/>
    <col min="10012" max="10201" width="11.421875" style="4" customWidth="1"/>
    <col min="10202" max="10202" width="2.00390625" style="4" customWidth="1"/>
    <col min="10203" max="10203" width="6.7109375" style="4" customWidth="1"/>
    <col min="10204" max="10204" width="11.421875" style="4" hidden="1" customWidth="1"/>
    <col min="10205" max="10205" width="17.57421875" style="4" customWidth="1"/>
    <col min="10206" max="10206" width="11.421875" style="4" hidden="1" customWidth="1"/>
    <col min="10207" max="10207" width="29.00390625" style="4" customWidth="1"/>
    <col min="10208" max="10208" width="17.8515625" style="4" customWidth="1"/>
    <col min="10209" max="10209" width="11.7109375" style="4" customWidth="1"/>
    <col min="10210" max="10210" width="12.8515625" style="4" customWidth="1"/>
    <col min="10211" max="10211" width="12.28125" style="4" customWidth="1"/>
    <col min="10212" max="10212" width="23.00390625" style="4" customWidth="1"/>
    <col min="10213" max="10213" width="11.421875" style="4" hidden="1" customWidth="1"/>
    <col min="10214" max="10214" width="33.421875" style="4" customWidth="1"/>
    <col min="10215" max="10215" width="15.57421875" style="4" customWidth="1"/>
    <col min="10216" max="10216" width="18.7109375" style="4" customWidth="1"/>
    <col min="10217" max="10217" width="10.00390625" style="4" customWidth="1"/>
    <col min="10218" max="10220" width="11.421875" style="4" hidden="1" customWidth="1"/>
    <col min="10221" max="10221" width="14.7109375" style="4" customWidth="1"/>
    <col min="10222" max="10229" width="11.421875" style="4" hidden="1" customWidth="1"/>
    <col min="10230" max="10230" width="15.28125" style="4" customWidth="1"/>
    <col min="10231" max="10238" width="11.421875" style="4" hidden="1" customWidth="1"/>
    <col min="10239" max="10239" width="20.00390625" style="4" customWidth="1"/>
    <col min="10240" max="10242" width="11.421875" style="4" hidden="1" customWidth="1"/>
    <col min="10243" max="10243" width="18.7109375" style="4" customWidth="1"/>
    <col min="10244" max="10244" width="30.7109375" style="4" customWidth="1"/>
    <col min="10245" max="10245" width="17.7109375" style="4" customWidth="1"/>
    <col min="10246" max="10258" width="11.421875" style="4" hidden="1" customWidth="1"/>
    <col min="10259" max="10259" width="17.421875" style="4" customWidth="1"/>
    <col min="10260" max="10260" width="16.28125" style="4" customWidth="1"/>
    <col min="10261" max="10261" width="16.00390625" style="4" customWidth="1"/>
    <col min="10262" max="10262" width="15.8515625" style="4" customWidth="1"/>
    <col min="10263" max="10263" width="14.140625" style="4" customWidth="1"/>
    <col min="10264" max="10264" width="30.421875" style="4" customWidth="1"/>
    <col min="10265" max="10266" width="11.421875" style="4" customWidth="1"/>
    <col min="10267" max="10267" width="18.28125" style="4" bestFit="1" customWidth="1"/>
    <col min="10268" max="10457" width="11.421875" style="4" customWidth="1"/>
    <col min="10458" max="10458" width="2.00390625" style="4" customWidth="1"/>
    <col min="10459" max="10459" width="6.7109375" style="4" customWidth="1"/>
    <col min="10460" max="10460" width="11.421875" style="4" hidden="1" customWidth="1"/>
    <col min="10461" max="10461" width="17.57421875" style="4" customWidth="1"/>
    <col min="10462" max="10462" width="11.421875" style="4" hidden="1" customWidth="1"/>
    <col min="10463" max="10463" width="29.00390625" style="4" customWidth="1"/>
    <col min="10464" max="10464" width="17.8515625" style="4" customWidth="1"/>
    <col min="10465" max="10465" width="11.7109375" style="4" customWidth="1"/>
    <col min="10466" max="10466" width="12.8515625" style="4" customWidth="1"/>
    <col min="10467" max="10467" width="12.28125" style="4" customWidth="1"/>
    <col min="10468" max="10468" width="23.00390625" style="4" customWidth="1"/>
    <col min="10469" max="10469" width="11.421875" style="4" hidden="1" customWidth="1"/>
    <col min="10470" max="10470" width="33.421875" style="4" customWidth="1"/>
    <col min="10471" max="10471" width="15.57421875" style="4" customWidth="1"/>
    <col min="10472" max="10472" width="18.7109375" style="4" customWidth="1"/>
    <col min="10473" max="10473" width="10.00390625" style="4" customWidth="1"/>
    <col min="10474" max="10476" width="11.421875" style="4" hidden="1" customWidth="1"/>
    <col min="10477" max="10477" width="14.7109375" style="4" customWidth="1"/>
    <col min="10478" max="10485" width="11.421875" style="4" hidden="1" customWidth="1"/>
    <col min="10486" max="10486" width="15.28125" style="4" customWidth="1"/>
    <col min="10487" max="10494" width="11.421875" style="4" hidden="1" customWidth="1"/>
    <col min="10495" max="10495" width="20.00390625" style="4" customWidth="1"/>
    <col min="10496" max="10498" width="11.421875" style="4" hidden="1" customWidth="1"/>
    <col min="10499" max="10499" width="18.7109375" style="4" customWidth="1"/>
    <col min="10500" max="10500" width="30.7109375" style="4" customWidth="1"/>
    <col min="10501" max="10501" width="17.7109375" style="4" customWidth="1"/>
    <col min="10502" max="10514" width="11.421875" style="4" hidden="1" customWidth="1"/>
    <col min="10515" max="10515" width="17.421875" style="4" customWidth="1"/>
    <col min="10516" max="10516" width="16.28125" style="4" customWidth="1"/>
    <col min="10517" max="10517" width="16.00390625" style="4" customWidth="1"/>
    <col min="10518" max="10518" width="15.8515625" style="4" customWidth="1"/>
    <col min="10519" max="10519" width="14.140625" style="4" customWidth="1"/>
    <col min="10520" max="10520" width="30.421875" style="4" customWidth="1"/>
    <col min="10521" max="10522" width="11.421875" style="4" customWidth="1"/>
    <col min="10523" max="10523" width="18.28125" style="4" bestFit="1" customWidth="1"/>
    <col min="10524" max="10713" width="11.421875" style="4" customWidth="1"/>
    <col min="10714" max="10714" width="2.00390625" style="4" customWidth="1"/>
    <col min="10715" max="10715" width="6.7109375" style="4" customWidth="1"/>
    <col min="10716" max="10716" width="11.421875" style="4" hidden="1" customWidth="1"/>
    <col min="10717" max="10717" width="17.57421875" style="4" customWidth="1"/>
    <col min="10718" max="10718" width="11.421875" style="4" hidden="1" customWidth="1"/>
    <col min="10719" max="10719" width="29.00390625" style="4" customWidth="1"/>
    <col min="10720" max="10720" width="17.8515625" style="4" customWidth="1"/>
    <col min="10721" max="10721" width="11.7109375" style="4" customWidth="1"/>
    <col min="10722" max="10722" width="12.8515625" style="4" customWidth="1"/>
    <col min="10723" max="10723" width="12.28125" style="4" customWidth="1"/>
    <col min="10724" max="10724" width="23.00390625" style="4" customWidth="1"/>
    <col min="10725" max="10725" width="11.421875" style="4" hidden="1" customWidth="1"/>
    <col min="10726" max="10726" width="33.421875" style="4" customWidth="1"/>
    <col min="10727" max="10727" width="15.57421875" style="4" customWidth="1"/>
    <col min="10728" max="10728" width="18.7109375" style="4" customWidth="1"/>
    <col min="10729" max="10729" width="10.00390625" style="4" customWidth="1"/>
    <col min="10730" max="10732" width="11.421875" style="4" hidden="1" customWidth="1"/>
    <col min="10733" max="10733" width="14.7109375" style="4" customWidth="1"/>
    <col min="10734" max="10741" width="11.421875" style="4" hidden="1" customWidth="1"/>
    <col min="10742" max="10742" width="15.28125" style="4" customWidth="1"/>
    <col min="10743" max="10750" width="11.421875" style="4" hidden="1" customWidth="1"/>
    <col min="10751" max="10751" width="20.00390625" style="4" customWidth="1"/>
    <col min="10752" max="10754" width="11.421875" style="4" hidden="1" customWidth="1"/>
    <col min="10755" max="10755" width="18.7109375" style="4" customWidth="1"/>
    <col min="10756" max="10756" width="30.7109375" style="4" customWidth="1"/>
    <col min="10757" max="10757" width="17.7109375" style="4" customWidth="1"/>
    <col min="10758" max="10770" width="11.421875" style="4" hidden="1" customWidth="1"/>
    <col min="10771" max="10771" width="17.421875" style="4" customWidth="1"/>
    <col min="10772" max="10772" width="16.28125" style="4" customWidth="1"/>
    <col min="10773" max="10773" width="16.00390625" style="4" customWidth="1"/>
    <col min="10774" max="10774" width="15.8515625" style="4" customWidth="1"/>
    <col min="10775" max="10775" width="14.140625" style="4" customWidth="1"/>
    <col min="10776" max="10776" width="30.421875" style="4" customWidth="1"/>
    <col min="10777" max="10778" width="11.421875" style="4" customWidth="1"/>
    <col min="10779" max="10779" width="18.28125" style="4" bestFit="1" customWidth="1"/>
    <col min="10780" max="10969" width="11.421875" style="4" customWidth="1"/>
    <col min="10970" max="10970" width="2.00390625" style="4" customWidth="1"/>
    <col min="10971" max="10971" width="6.7109375" style="4" customWidth="1"/>
    <col min="10972" max="10972" width="11.421875" style="4" hidden="1" customWidth="1"/>
    <col min="10973" max="10973" width="17.57421875" style="4" customWidth="1"/>
    <col min="10974" max="10974" width="11.421875" style="4" hidden="1" customWidth="1"/>
    <col min="10975" max="10975" width="29.00390625" style="4" customWidth="1"/>
    <col min="10976" max="10976" width="17.8515625" style="4" customWidth="1"/>
    <col min="10977" max="10977" width="11.7109375" style="4" customWidth="1"/>
    <col min="10978" max="10978" width="12.8515625" style="4" customWidth="1"/>
    <col min="10979" max="10979" width="12.28125" style="4" customWidth="1"/>
    <col min="10980" max="10980" width="23.00390625" style="4" customWidth="1"/>
    <col min="10981" max="10981" width="11.421875" style="4" hidden="1" customWidth="1"/>
    <col min="10982" max="10982" width="33.421875" style="4" customWidth="1"/>
    <col min="10983" max="10983" width="15.57421875" style="4" customWidth="1"/>
    <col min="10984" max="10984" width="18.7109375" style="4" customWidth="1"/>
    <col min="10985" max="10985" width="10.00390625" style="4" customWidth="1"/>
    <col min="10986" max="10988" width="11.421875" style="4" hidden="1" customWidth="1"/>
    <col min="10989" max="10989" width="14.7109375" style="4" customWidth="1"/>
    <col min="10990" max="10997" width="11.421875" style="4" hidden="1" customWidth="1"/>
    <col min="10998" max="10998" width="15.28125" style="4" customWidth="1"/>
    <col min="10999" max="11006" width="11.421875" style="4" hidden="1" customWidth="1"/>
    <col min="11007" max="11007" width="20.00390625" style="4" customWidth="1"/>
    <col min="11008" max="11010" width="11.421875" style="4" hidden="1" customWidth="1"/>
    <col min="11011" max="11011" width="18.7109375" style="4" customWidth="1"/>
    <col min="11012" max="11012" width="30.7109375" style="4" customWidth="1"/>
    <col min="11013" max="11013" width="17.7109375" style="4" customWidth="1"/>
    <col min="11014" max="11026" width="11.421875" style="4" hidden="1" customWidth="1"/>
    <col min="11027" max="11027" width="17.421875" style="4" customWidth="1"/>
    <col min="11028" max="11028" width="16.28125" style="4" customWidth="1"/>
    <col min="11029" max="11029" width="16.00390625" style="4" customWidth="1"/>
    <col min="11030" max="11030" width="15.8515625" style="4" customWidth="1"/>
    <col min="11031" max="11031" width="14.140625" style="4" customWidth="1"/>
    <col min="11032" max="11032" width="30.421875" style="4" customWidth="1"/>
    <col min="11033" max="11034" width="11.421875" style="4" customWidth="1"/>
    <col min="11035" max="11035" width="18.28125" style="4" bestFit="1" customWidth="1"/>
    <col min="11036" max="11225" width="11.421875" style="4" customWidth="1"/>
    <col min="11226" max="11226" width="2.00390625" style="4" customWidth="1"/>
    <col min="11227" max="11227" width="6.7109375" style="4" customWidth="1"/>
    <col min="11228" max="11228" width="11.421875" style="4" hidden="1" customWidth="1"/>
    <col min="11229" max="11229" width="17.57421875" style="4" customWidth="1"/>
    <col min="11230" max="11230" width="11.421875" style="4" hidden="1" customWidth="1"/>
    <col min="11231" max="11231" width="29.00390625" style="4" customWidth="1"/>
    <col min="11232" max="11232" width="17.8515625" style="4" customWidth="1"/>
    <col min="11233" max="11233" width="11.7109375" style="4" customWidth="1"/>
    <col min="11234" max="11234" width="12.8515625" style="4" customWidth="1"/>
    <col min="11235" max="11235" width="12.28125" style="4" customWidth="1"/>
    <col min="11236" max="11236" width="23.00390625" style="4" customWidth="1"/>
    <col min="11237" max="11237" width="11.421875" style="4" hidden="1" customWidth="1"/>
    <col min="11238" max="11238" width="33.421875" style="4" customWidth="1"/>
    <col min="11239" max="11239" width="15.57421875" style="4" customWidth="1"/>
    <col min="11240" max="11240" width="18.7109375" style="4" customWidth="1"/>
    <col min="11241" max="11241" width="10.00390625" style="4" customWidth="1"/>
    <col min="11242" max="11244" width="11.421875" style="4" hidden="1" customWidth="1"/>
    <col min="11245" max="11245" width="14.7109375" style="4" customWidth="1"/>
    <col min="11246" max="11253" width="11.421875" style="4" hidden="1" customWidth="1"/>
    <col min="11254" max="11254" width="15.28125" style="4" customWidth="1"/>
    <col min="11255" max="11262" width="11.421875" style="4" hidden="1" customWidth="1"/>
    <col min="11263" max="11263" width="20.00390625" style="4" customWidth="1"/>
    <col min="11264" max="11266" width="11.421875" style="4" hidden="1" customWidth="1"/>
    <col min="11267" max="11267" width="18.7109375" style="4" customWidth="1"/>
    <col min="11268" max="11268" width="30.7109375" style="4" customWidth="1"/>
    <col min="11269" max="11269" width="17.7109375" style="4" customWidth="1"/>
    <col min="11270" max="11282" width="11.421875" style="4" hidden="1" customWidth="1"/>
    <col min="11283" max="11283" width="17.421875" style="4" customWidth="1"/>
    <col min="11284" max="11284" width="16.28125" style="4" customWidth="1"/>
    <col min="11285" max="11285" width="16.00390625" style="4" customWidth="1"/>
    <col min="11286" max="11286" width="15.8515625" style="4" customWidth="1"/>
    <col min="11287" max="11287" width="14.140625" style="4" customWidth="1"/>
    <col min="11288" max="11288" width="30.421875" style="4" customWidth="1"/>
    <col min="11289" max="11290" width="11.421875" style="4" customWidth="1"/>
    <col min="11291" max="11291" width="18.28125" style="4" bestFit="1" customWidth="1"/>
    <col min="11292" max="11481" width="11.421875" style="4" customWidth="1"/>
    <col min="11482" max="11482" width="2.00390625" style="4" customWidth="1"/>
    <col min="11483" max="11483" width="6.7109375" style="4" customWidth="1"/>
    <col min="11484" max="11484" width="11.421875" style="4" hidden="1" customWidth="1"/>
    <col min="11485" max="11485" width="17.57421875" style="4" customWidth="1"/>
    <col min="11486" max="11486" width="11.421875" style="4" hidden="1" customWidth="1"/>
    <col min="11487" max="11487" width="29.00390625" style="4" customWidth="1"/>
    <col min="11488" max="11488" width="17.8515625" style="4" customWidth="1"/>
    <col min="11489" max="11489" width="11.7109375" style="4" customWidth="1"/>
    <col min="11490" max="11490" width="12.8515625" style="4" customWidth="1"/>
    <col min="11491" max="11491" width="12.28125" style="4" customWidth="1"/>
    <col min="11492" max="11492" width="23.00390625" style="4" customWidth="1"/>
    <col min="11493" max="11493" width="11.421875" style="4" hidden="1" customWidth="1"/>
    <col min="11494" max="11494" width="33.421875" style="4" customWidth="1"/>
    <col min="11495" max="11495" width="15.57421875" style="4" customWidth="1"/>
    <col min="11496" max="11496" width="18.7109375" style="4" customWidth="1"/>
    <col min="11497" max="11497" width="10.00390625" style="4" customWidth="1"/>
    <col min="11498" max="11500" width="11.421875" style="4" hidden="1" customWidth="1"/>
    <col min="11501" max="11501" width="14.7109375" style="4" customWidth="1"/>
    <col min="11502" max="11509" width="11.421875" style="4" hidden="1" customWidth="1"/>
    <col min="11510" max="11510" width="15.28125" style="4" customWidth="1"/>
    <col min="11511" max="11518" width="11.421875" style="4" hidden="1" customWidth="1"/>
    <col min="11519" max="11519" width="20.00390625" style="4" customWidth="1"/>
    <col min="11520" max="11522" width="11.421875" style="4" hidden="1" customWidth="1"/>
    <col min="11523" max="11523" width="18.7109375" style="4" customWidth="1"/>
    <col min="11524" max="11524" width="30.7109375" style="4" customWidth="1"/>
    <col min="11525" max="11525" width="17.7109375" style="4" customWidth="1"/>
    <col min="11526" max="11538" width="11.421875" style="4" hidden="1" customWidth="1"/>
    <col min="11539" max="11539" width="17.421875" style="4" customWidth="1"/>
    <col min="11540" max="11540" width="16.28125" style="4" customWidth="1"/>
    <col min="11541" max="11541" width="16.00390625" style="4" customWidth="1"/>
    <col min="11542" max="11542" width="15.8515625" style="4" customWidth="1"/>
    <col min="11543" max="11543" width="14.140625" style="4" customWidth="1"/>
    <col min="11544" max="11544" width="30.421875" style="4" customWidth="1"/>
    <col min="11545" max="11546" width="11.421875" style="4" customWidth="1"/>
    <col min="11547" max="11547" width="18.28125" style="4" bestFit="1" customWidth="1"/>
    <col min="11548" max="11737" width="11.421875" style="4" customWidth="1"/>
    <col min="11738" max="11738" width="2.00390625" style="4" customWidth="1"/>
    <col min="11739" max="11739" width="6.7109375" style="4" customWidth="1"/>
    <col min="11740" max="11740" width="11.421875" style="4" hidden="1" customWidth="1"/>
    <col min="11741" max="11741" width="17.57421875" style="4" customWidth="1"/>
    <col min="11742" max="11742" width="11.421875" style="4" hidden="1" customWidth="1"/>
    <col min="11743" max="11743" width="29.00390625" style="4" customWidth="1"/>
    <col min="11744" max="11744" width="17.8515625" style="4" customWidth="1"/>
    <col min="11745" max="11745" width="11.7109375" style="4" customWidth="1"/>
    <col min="11746" max="11746" width="12.8515625" style="4" customWidth="1"/>
    <col min="11747" max="11747" width="12.28125" style="4" customWidth="1"/>
    <col min="11748" max="11748" width="23.00390625" style="4" customWidth="1"/>
    <col min="11749" max="11749" width="11.421875" style="4" hidden="1" customWidth="1"/>
    <col min="11750" max="11750" width="33.421875" style="4" customWidth="1"/>
    <col min="11751" max="11751" width="15.57421875" style="4" customWidth="1"/>
    <col min="11752" max="11752" width="18.7109375" style="4" customWidth="1"/>
    <col min="11753" max="11753" width="10.00390625" style="4" customWidth="1"/>
    <col min="11754" max="11756" width="11.421875" style="4" hidden="1" customWidth="1"/>
    <col min="11757" max="11757" width="14.7109375" style="4" customWidth="1"/>
    <col min="11758" max="11765" width="11.421875" style="4" hidden="1" customWidth="1"/>
    <col min="11766" max="11766" width="15.28125" style="4" customWidth="1"/>
    <col min="11767" max="11774" width="11.421875" style="4" hidden="1" customWidth="1"/>
    <col min="11775" max="11775" width="20.00390625" style="4" customWidth="1"/>
    <col min="11776" max="11778" width="11.421875" style="4" hidden="1" customWidth="1"/>
    <col min="11779" max="11779" width="18.7109375" style="4" customWidth="1"/>
    <col min="11780" max="11780" width="30.7109375" style="4" customWidth="1"/>
    <col min="11781" max="11781" width="17.7109375" style="4" customWidth="1"/>
    <col min="11782" max="11794" width="11.421875" style="4" hidden="1" customWidth="1"/>
    <col min="11795" max="11795" width="17.421875" style="4" customWidth="1"/>
    <col min="11796" max="11796" width="16.28125" style="4" customWidth="1"/>
    <col min="11797" max="11797" width="16.00390625" style="4" customWidth="1"/>
    <col min="11798" max="11798" width="15.8515625" style="4" customWidth="1"/>
    <col min="11799" max="11799" width="14.140625" style="4" customWidth="1"/>
    <col min="11800" max="11800" width="30.421875" style="4" customWidth="1"/>
    <col min="11801" max="11802" width="11.421875" style="4" customWidth="1"/>
    <col min="11803" max="11803" width="18.28125" style="4" bestFit="1" customWidth="1"/>
    <col min="11804" max="11993" width="11.421875" style="4" customWidth="1"/>
    <col min="11994" max="11994" width="2.00390625" style="4" customWidth="1"/>
    <col min="11995" max="11995" width="6.7109375" style="4" customWidth="1"/>
    <col min="11996" max="11996" width="11.421875" style="4" hidden="1" customWidth="1"/>
    <col min="11997" max="11997" width="17.57421875" style="4" customWidth="1"/>
    <col min="11998" max="11998" width="11.421875" style="4" hidden="1" customWidth="1"/>
    <col min="11999" max="11999" width="29.00390625" style="4" customWidth="1"/>
    <col min="12000" max="12000" width="17.8515625" style="4" customWidth="1"/>
    <col min="12001" max="12001" width="11.7109375" style="4" customWidth="1"/>
    <col min="12002" max="12002" width="12.8515625" style="4" customWidth="1"/>
    <col min="12003" max="12003" width="12.28125" style="4" customWidth="1"/>
    <col min="12004" max="12004" width="23.00390625" style="4" customWidth="1"/>
    <col min="12005" max="12005" width="11.421875" style="4" hidden="1" customWidth="1"/>
    <col min="12006" max="12006" width="33.421875" style="4" customWidth="1"/>
    <col min="12007" max="12007" width="15.57421875" style="4" customWidth="1"/>
    <col min="12008" max="12008" width="18.7109375" style="4" customWidth="1"/>
    <col min="12009" max="12009" width="10.00390625" style="4" customWidth="1"/>
    <col min="12010" max="12012" width="11.421875" style="4" hidden="1" customWidth="1"/>
    <col min="12013" max="12013" width="14.7109375" style="4" customWidth="1"/>
    <col min="12014" max="12021" width="11.421875" style="4" hidden="1" customWidth="1"/>
    <col min="12022" max="12022" width="15.28125" style="4" customWidth="1"/>
    <col min="12023" max="12030" width="11.421875" style="4" hidden="1" customWidth="1"/>
    <col min="12031" max="12031" width="20.00390625" style="4" customWidth="1"/>
    <col min="12032" max="12034" width="11.421875" style="4" hidden="1" customWidth="1"/>
    <col min="12035" max="12035" width="18.7109375" style="4" customWidth="1"/>
    <col min="12036" max="12036" width="30.7109375" style="4" customWidth="1"/>
    <col min="12037" max="12037" width="17.7109375" style="4" customWidth="1"/>
    <col min="12038" max="12050" width="11.421875" style="4" hidden="1" customWidth="1"/>
    <col min="12051" max="12051" width="17.421875" style="4" customWidth="1"/>
    <col min="12052" max="12052" width="16.28125" style="4" customWidth="1"/>
    <col min="12053" max="12053" width="16.00390625" style="4" customWidth="1"/>
    <col min="12054" max="12054" width="15.8515625" style="4" customWidth="1"/>
    <col min="12055" max="12055" width="14.140625" style="4" customWidth="1"/>
    <col min="12056" max="12056" width="30.421875" style="4" customWidth="1"/>
    <col min="12057" max="12058" width="11.421875" style="4" customWidth="1"/>
    <col min="12059" max="12059" width="18.28125" style="4" bestFit="1" customWidth="1"/>
    <col min="12060" max="12249" width="11.421875" style="4" customWidth="1"/>
    <col min="12250" max="12250" width="2.00390625" style="4" customWidth="1"/>
    <col min="12251" max="12251" width="6.7109375" style="4" customWidth="1"/>
    <col min="12252" max="12252" width="11.421875" style="4" hidden="1" customWidth="1"/>
    <col min="12253" max="12253" width="17.57421875" style="4" customWidth="1"/>
    <col min="12254" max="12254" width="11.421875" style="4" hidden="1" customWidth="1"/>
    <col min="12255" max="12255" width="29.00390625" style="4" customWidth="1"/>
    <col min="12256" max="12256" width="17.8515625" style="4" customWidth="1"/>
    <col min="12257" max="12257" width="11.7109375" style="4" customWidth="1"/>
    <col min="12258" max="12258" width="12.8515625" style="4" customWidth="1"/>
    <col min="12259" max="12259" width="12.28125" style="4" customWidth="1"/>
    <col min="12260" max="12260" width="23.00390625" style="4" customWidth="1"/>
    <col min="12261" max="12261" width="11.421875" style="4" hidden="1" customWidth="1"/>
    <col min="12262" max="12262" width="33.421875" style="4" customWidth="1"/>
    <col min="12263" max="12263" width="15.57421875" style="4" customWidth="1"/>
    <col min="12264" max="12264" width="18.7109375" style="4" customWidth="1"/>
    <col min="12265" max="12265" width="10.00390625" style="4" customWidth="1"/>
    <col min="12266" max="12268" width="11.421875" style="4" hidden="1" customWidth="1"/>
    <col min="12269" max="12269" width="14.7109375" style="4" customWidth="1"/>
    <col min="12270" max="12277" width="11.421875" style="4" hidden="1" customWidth="1"/>
    <col min="12278" max="12278" width="15.28125" style="4" customWidth="1"/>
    <col min="12279" max="12286" width="11.421875" style="4" hidden="1" customWidth="1"/>
    <col min="12287" max="12287" width="20.00390625" style="4" customWidth="1"/>
    <col min="12288" max="12290" width="11.421875" style="4" hidden="1" customWidth="1"/>
    <col min="12291" max="12291" width="18.7109375" style="4" customWidth="1"/>
    <col min="12292" max="12292" width="30.7109375" style="4" customWidth="1"/>
    <col min="12293" max="12293" width="17.7109375" style="4" customWidth="1"/>
    <col min="12294" max="12306" width="11.421875" style="4" hidden="1" customWidth="1"/>
    <col min="12307" max="12307" width="17.421875" style="4" customWidth="1"/>
    <col min="12308" max="12308" width="16.28125" style="4" customWidth="1"/>
    <col min="12309" max="12309" width="16.00390625" style="4" customWidth="1"/>
    <col min="12310" max="12310" width="15.8515625" style="4" customWidth="1"/>
    <col min="12311" max="12311" width="14.140625" style="4" customWidth="1"/>
    <col min="12312" max="12312" width="30.421875" style="4" customWidth="1"/>
    <col min="12313" max="12314" width="11.421875" style="4" customWidth="1"/>
    <col min="12315" max="12315" width="18.28125" style="4" bestFit="1" customWidth="1"/>
    <col min="12316" max="12505" width="11.421875" style="4" customWidth="1"/>
    <col min="12506" max="12506" width="2.00390625" style="4" customWidth="1"/>
    <col min="12507" max="12507" width="6.7109375" style="4" customWidth="1"/>
    <col min="12508" max="12508" width="11.421875" style="4" hidden="1" customWidth="1"/>
    <col min="12509" max="12509" width="17.57421875" style="4" customWidth="1"/>
    <col min="12510" max="12510" width="11.421875" style="4" hidden="1" customWidth="1"/>
    <col min="12511" max="12511" width="29.00390625" style="4" customWidth="1"/>
    <col min="12512" max="12512" width="17.8515625" style="4" customWidth="1"/>
    <col min="12513" max="12513" width="11.7109375" style="4" customWidth="1"/>
    <col min="12514" max="12514" width="12.8515625" style="4" customWidth="1"/>
    <col min="12515" max="12515" width="12.28125" style="4" customWidth="1"/>
    <col min="12516" max="12516" width="23.00390625" style="4" customWidth="1"/>
    <col min="12517" max="12517" width="11.421875" style="4" hidden="1" customWidth="1"/>
    <col min="12518" max="12518" width="33.421875" style="4" customWidth="1"/>
    <col min="12519" max="12519" width="15.57421875" style="4" customWidth="1"/>
    <col min="12520" max="12520" width="18.7109375" style="4" customWidth="1"/>
    <col min="12521" max="12521" width="10.00390625" style="4" customWidth="1"/>
    <col min="12522" max="12524" width="11.421875" style="4" hidden="1" customWidth="1"/>
    <col min="12525" max="12525" width="14.7109375" style="4" customWidth="1"/>
    <col min="12526" max="12533" width="11.421875" style="4" hidden="1" customWidth="1"/>
    <col min="12534" max="12534" width="15.28125" style="4" customWidth="1"/>
    <col min="12535" max="12542" width="11.421875" style="4" hidden="1" customWidth="1"/>
    <col min="12543" max="12543" width="20.00390625" style="4" customWidth="1"/>
    <col min="12544" max="12546" width="11.421875" style="4" hidden="1" customWidth="1"/>
    <col min="12547" max="12547" width="18.7109375" style="4" customWidth="1"/>
    <col min="12548" max="12548" width="30.7109375" style="4" customWidth="1"/>
    <col min="12549" max="12549" width="17.7109375" style="4" customWidth="1"/>
    <col min="12550" max="12562" width="11.421875" style="4" hidden="1" customWidth="1"/>
    <col min="12563" max="12563" width="17.421875" style="4" customWidth="1"/>
    <col min="12564" max="12564" width="16.28125" style="4" customWidth="1"/>
    <col min="12565" max="12565" width="16.00390625" style="4" customWidth="1"/>
    <col min="12566" max="12566" width="15.8515625" style="4" customWidth="1"/>
    <col min="12567" max="12567" width="14.140625" style="4" customWidth="1"/>
    <col min="12568" max="12568" width="30.421875" style="4" customWidth="1"/>
    <col min="12569" max="12570" width="11.421875" style="4" customWidth="1"/>
    <col min="12571" max="12571" width="18.28125" style="4" bestFit="1" customWidth="1"/>
    <col min="12572" max="12761" width="11.421875" style="4" customWidth="1"/>
    <col min="12762" max="12762" width="2.00390625" style="4" customWidth="1"/>
    <col min="12763" max="12763" width="6.7109375" style="4" customWidth="1"/>
    <col min="12764" max="12764" width="11.421875" style="4" hidden="1" customWidth="1"/>
    <col min="12765" max="12765" width="17.57421875" style="4" customWidth="1"/>
    <col min="12766" max="12766" width="11.421875" style="4" hidden="1" customWidth="1"/>
    <col min="12767" max="12767" width="29.00390625" style="4" customWidth="1"/>
    <col min="12768" max="12768" width="17.8515625" style="4" customWidth="1"/>
    <col min="12769" max="12769" width="11.7109375" style="4" customWidth="1"/>
    <col min="12770" max="12770" width="12.8515625" style="4" customWidth="1"/>
    <col min="12771" max="12771" width="12.28125" style="4" customWidth="1"/>
    <col min="12772" max="12772" width="23.00390625" style="4" customWidth="1"/>
    <col min="12773" max="12773" width="11.421875" style="4" hidden="1" customWidth="1"/>
    <col min="12774" max="12774" width="33.421875" style="4" customWidth="1"/>
    <col min="12775" max="12775" width="15.57421875" style="4" customWidth="1"/>
    <col min="12776" max="12776" width="18.7109375" style="4" customWidth="1"/>
    <col min="12777" max="12777" width="10.00390625" style="4" customWidth="1"/>
    <col min="12778" max="12780" width="11.421875" style="4" hidden="1" customWidth="1"/>
    <col min="12781" max="12781" width="14.7109375" style="4" customWidth="1"/>
    <col min="12782" max="12789" width="11.421875" style="4" hidden="1" customWidth="1"/>
    <col min="12790" max="12790" width="15.28125" style="4" customWidth="1"/>
    <col min="12791" max="12798" width="11.421875" style="4" hidden="1" customWidth="1"/>
    <col min="12799" max="12799" width="20.00390625" style="4" customWidth="1"/>
    <col min="12800" max="12802" width="11.421875" style="4" hidden="1" customWidth="1"/>
    <col min="12803" max="12803" width="18.7109375" style="4" customWidth="1"/>
    <col min="12804" max="12804" width="30.7109375" style="4" customWidth="1"/>
    <col min="12805" max="12805" width="17.7109375" style="4" customWidth="1"/>
    <col min="12806" max="12818" width="11.421875" style="4" hidden="1" customWidth="1"/>
    <col min="12819" max="12819" width="17.421875" style="4" customWidth="1"/>
    <col min="12820" max="12820" width="16.28125" style="4" customWidth="1"/>
    <col min="12821" max="12821" width="16.00390625" style="4" customWidth="1"/>
    <col min="12822" max="12822" width="15.8515625" style="4" customWidth="1"/>
    <col min="12823" max="12823" width="14.140625" style="4" customWidth="1"/>
    <col min="12824" max="12824" width="30.421875" style="4" customWidth="1"/>
    <col min="12825" max="12826" width="11.421875" style="4" customWidth="1"/>
    <col min="12827" max="12827" width="18.28125" style="4" bestFit="1" customWidth="1"/>
    <col min="12828" max="13017" width="11.421875" style="4" customWidth="1"/>
    <col min="13018" max="13018" width="2.00390625" style="4" customWidth="1"/>
    <col min="13019" max="13019" width="6.7109375" style="4" customWidth="1"/>
    <col min="13020" max="13020" width="11.421875" style="4" hidden="1" customWidth="1"/>
    <col min="13021" max="13021" width="17.57421875" style="4" customWidth="1"/>
    <col min="13022" max="13022" width="11.421875" style="4" hidden="1" customWidth="1"/>
    <col min="13023" max="13023" width="29.00390625" style="4" customWidth="1"/>
    <col min="13024" max="13024" width="17.8515625" style="4" customWidth="1"/>
    <col min="13025" max="13025" width="11.7109375" style="4" customWidth="1"/>
    <col min="13026" max="13026" width="12.8515625" style="4" customWidth="1"/>
    <col min="13027" max="13027" width="12.28125" style="4" customWidth="1"/>
    <col min="13028" max="13028" width="23.00390625" style="4" customWidth="1"/>
    <col min="13029" max="13029" width="11.421875" style="4" hidden="1" customWidth="1"/>
    <col min="13030" max="13030" width="33.421875" style="4" customWidth="1"/>
    <col min="13031" max="13031" width="15.57421875" style="4" customWidth="1"/>
    <col min="13032" max="13032" width="18.7109375" style="4" customWidth="1"/>
    <col min="13033" max="13033" width="10.00390625" style="4" customWidth="1"/>
    <col min="13034" max="13036" width="11.421875" style="4" hidden="1" customWidth="1"/>
    <col min="13037" max="13037" width="14.7109375" style="4" customWidth="1"/>
    <col min="13038" max="13045" width="11.421875" style="4" hidden="1" customWidth="1"/>
    <col min="13046" max="13046" width="15.28125" style="4" customWidth="1"/>
    <col min="13047" max="13054" width="11.421875" style="4" hidden="1" customWidth="1"/>
    <col min="13055" max="13055" width="20.00390625" style="4" customWidth="1"/>
    <col min="13056" max="13058" width="11.421875" style="4" hidden="1" customWidth="1"/>
    <col min="13059" max="13059" width="18.7109375" style="4" customWidth="1"/>
    <col min="13060" max="13060" width="30.7109375" style="4" customWidth="1"/>
    <col min="13061" max="13061" width="17.7109375" style="4" customWidth="1"/>
    <col min="13062" max="13074" width="11.421875" style="4" hidden="1" customWidth="1"/>
    <col min="13075" max="13075" width="17.421875" style="4" customWidth="1"/>
    <col min="13076" max="13076" width="16.28125" style="4" customWidth="1"/>
    <col min="13077" max="13077" width="16.00390625" style="4" customWidth="1"/>
    <col min="13078" max="13078" width="15.8515625" style="4" customWidth="1"/>
    <col min="13079" max="13079" width="14.140625" style="4" customWidth="1"/>
    <col min="13080" max="13080" width="30.421875" style="4" customWidth="1"/>
    <col min="13081" max="13082" width="11.421875" style="4" customWidth="1"/>
    <col min="13083" max="13083" width="18.28125" style="4" bestFit="1" customWidth="1"/>
    <col min="13084" max="13273" width="11.421875" style="4" customWidth="1"/>
    <col min="13274" max="13274" width="2.00390625" style="4" customWidth="1"/>
    <col min="13275" max="13275" width="6.7109375" style="4" customWidth="1"/>
    <col min="13276" max="13276" width="11.421875" style="4" hidden="1" customWidth="1"/>
    <col min="13277" max="13277" width="17.57421875" style="4" customWidth="1"/>
    <col min="13278" max="13278" width="11.421875" style="4" hidden="1" customWidth="1"/>
    <col min="13279" max="13279" width="29.00390625" style="4" customWidth="1"/>
    <col min="13280" max="13280" width="17.8515625" style="4" customWidth="1"/>
    <col min="13281" max="13281" width="11.7109375" style="4" customWidth="1"/>
    <col min="13282" max="13282" width="12.8515625" style="4" customWidth="1"/>
    <col min="13283" max="13283" width="12.28125" style="4" customWidth="1"/>
    <col min="13284" max="13284" width="23.00390625" style="4" customWidth="1"/>
    <col min="13285" max="13285" width="11.421875" style="4" hidden="1" customWidth="1"/>
    <col min="13286" max="13286" width="33.421875" style="4" customWidth="1"/>
    <col min="13287" max="13287" width="15.57421875" style="4" customWidth="1"/>
    <col min="13288" max="13288" width="18.7109375" style="4" customWidth="1"/>
    <col min="13289" max="13289" width="10.00390625" style="4" customWidth="1"/>
    <col min="13290" max="13292" width="11.421875" style="4" hidden="1" customWidth="1"/>
    <col min="13293" max="13293" width="14.7109375" style="4" customWidth="1"/>
    <col min="13294" max="13301" width="11.421875" style="4" hidden="1" customWidth="1"/>
    <col min="13302" max="13302" width="15.28125" style="4" customWidth="1"/>
    <col min="13303" max="13310" width="11.421875" style="4" hidden="1" customWidth="1"/>
    <col min="13311" max="13311" width="20.00390625" style="4" customWidth="1"/>
    <col min="13312" max="13314" width="11.421875" style="4" hidden="1" customWidth="1"/>
    <col min="13315" max="13315" width="18.7109375" style="4" customWidth="1"/>
    <col min="13316" max="13316" width="30.7109375" style="4" customWidth="1"/>
    <col min="13317" max="13317" width="17.7109375" style="4" customWidth="1"/>
    <col min="13318" max="13330" width="11.421875" style="4" hidden="1" customWidth="1"/>
    <col min="13331" max="13331" width="17.421875" style="4" customWidth="1"/>
    <col min="13332" max="13332" width="16.28125" style="4" customWidth="1"/>
    <col min="13333" max="13333" width="16.00390625" style="4" customWidth="1"/>
    <col min="13334" max="13334" width="15.8515625" style="4" customWidth="1"/>
    <col min="13335" max="13335" width="14.140625" style="4" customWidth="1"/>
    <col min="13336" max="13336" width="30.421875" style="4" customWidth="1"/>
    <col min="13337" max="13338" width="11.421875" style="4" customWidth="1"/>
    <col min="13339" max="13339" width="18.28125" style="4" bestFit="1" customWidth="1"/>
    <col min="13340" max="13529" width="11.421875" style="4" customWidth="1"/>
    <col min="13530" max="13530" width="2.00390625" style="4" customWidth="1"/>
    <col min="13531" max="13531" width="6.7109375" style="4" customWidth="1"/>
    <col min="13532" max="13532" width="11.421875" style="4" hidden="1" customWidth="1"/>
    <col min="13533" max="13533" width="17.57421875" style="4" customWidth="1"/>
    <col min="13534" max="13534" width="11.421875" style="4" hidden="1" customWidth="1"/>
    <col min="13535" max="13535" width="29.00390625" style="4" customWidth="1"/>
    <col min="13536" max="13536" width="17.8515625" style="4" customWidth="1"/>
    <col min="13537" max="13537" width="11.7109375" style="4" customWidth="1"/>
    <col min="13538" max="13538" width="12.8515625" style="4" customWidth="1"/>
    <col min="13539" max="13539" width="12.28125" style="4" customWidth="1"/>
    <col min="13540" max="13540" width="23.00390625" style="4" customWidth="1"/>
    <col min="13541" max="13541" width="11.421875" style="4" hidden="1" customWidth="1"/>
    <col min="13542" max="13542" width="33.421875" style="4" customWidth="1"/>
    <col min="13543" max="13543" width="15.57421875" style="4" customWidth="1"/>
    <col min="13544" max="13544" width="18.7109375" style="4" customWidth="1"/>
    <col min="13545" max="13545" width="10.00390625" style="4" customWidth="1"/>
    <col min="13546" max="13548" width="11.421875" style="4" hidden="1" customWidth="1"/>
    <col min="13549" max="13549" width="14.7109375" style="4" customWidth="1"/>
    <col min="13550" max="13557" width="11.421875" style="4" hidden="1" customWidth="1"/>
    <col min="13558" max="13558" width="15.28125" style="4" customWidth="1"/>
    <col min="13559" max="13566" width="11.421875" style="4" hidden="1" customWidth="1"/>
    <col min="13567" max="13567" width="20.00390625" style="4" customWidth="1"/>
    <col min="13568" max="13570" width="11.421875" style="4" hidden="1" customWidth="1"/>
    <col min="13571" max="13571" width="18.7109375" style="4" customWidth="1"/>
    <col min="13572" max="13572" width="30.7109375" style="4" customWidth="1"/>
    <col min="13573" max="13573" width="17.7109375" style="4" customWidth="1"/>
    <col min="13574" max="13586" width="11.421875" style="4" hidden="1" customWidth="1"/>
    <col min="13587" max="13587" width="17.421875" style="4" customWidth="1"/>
    <col min="13588" max="13588" width="16.28125" style="4" customWidth="1"/>
    <col min="13589" max="13589" width="16.00390625" style="4" customWidth="1"/>
    <col min="13590" max="13590" width="15.8515625" style="4" customWidth="1"/>
    <col min="13591" max="13591" width="14.140625" style="4" customWidth="1"/>
    <col min="13592" max="13592" width="30.421875" style="4" customWidth="1"/>
    <col min="13593" max="13594" width="11.421875" style="4" customWidth="1"/>
    <col min="13595" max="13595" width="18.28125" style="4" bestFit="1" customWidth="1"/>
    <col min="13596" max="13785" width="11.421875" style="4" customWidth="1"/>
    <col min="13786" max="13786" width="2.00390625" style="4" customWidth="1"/>
    <col min="13787" max="13787" width="6.7109375" style="4" customWidth="1"/>
    <col min="13788" max="13788" width="11.421875" style="4" hidden="1" customWidth="1"/>
    <col min="13789" max="13789" width="17.57421875" style="4" customWidth="1"/>
    <col min="13790" max="13790" width="11.421875" style="4" hidden="1" customWidth="1"/>
    <col min="13791" max="13791" width="29.00390625" style="4" customWidth="1"/>
    <col min="13792" max="13792" width="17.8515625" style="4" customWidth="1"/>
    <col min="13793" max="13793" width="11.7109375" style="4" customWidth="1"/>
    <col min="13794" max="13794" width="12.8515625" style="4" customWidth="1"/>
    <col min="13795" max="13795" width="12.28125" style="4" customWidth="1"/>
    <col min="13796" max="13796" width="23.00390625" style="4" customWidth="1"/>
    <col min="13797" max="13797" width="11.421875" style="4" hidden="1" customWidth="1"/>
    <col min="13798" max="13798" width="33.421875" style="4" customWidth="1"/>
    <col min="13799" max="13799" width="15.57421875" style="4" customWidth="1"/>
    <col min="13800" max="13800" width="18.7109375" style="4" customWidth="1"/>
    <col min="13801" max="13801" width="10.00390625" style="4" customWidth="1"/>
    <col min="13802" max="13804" width="11.421875" style="4" hidden="1" customWidth="1"/>
    <col min="13805" max="13805" width="14.7109375" style="4" customWidth="1"/>
    <col min="13806" max="13813" width="11.421875" style="4" hidden="1" customWidth="1"/>
    <col min="13814" max="13814" width="15.28125" style="4" customWidth="1"/>
    <col min="13815" max="13822" width="11.421875" style="4" hidden="1" customWidth="1"/>
    <col min="13823" max="13823" width="20.00390625" style="4" customWidth="1"/>
    <col min="13824" max="13826" width="11.421875" style="4" hidden="1" customWidth="1"/>
    <col min="13827" max="13827" width="18.7109375" style="4" customWidth="1"/>
    <col min="13828" max="13828" width="30.7109375" style="4" customWidth="1"/>
    <col min="13829" max="13829" width="17.7109375" style="4" customWidth="1"/>
    <col min="13830" max="13842" width="11.421875" style="4" hidden="1" customWidth="1"/>
    <col min="13843" max="13843" width="17.421875" style="4" customWidth="1"/>
    <col min="13844" max="13844" width="16.28125" style="4" customWidth="1"/>
    <col min="13845" max="13845" width="16.00390625" style="4" customWidth="1"/>
    <col min="13846" max="13846" width="15.8515625" style="4" customWidth="1"/>
    <col min="13847" max="13847" width="14.140625" style="4" customWidth="1"/>
    <col min="13848" max="13848" width="30.421875" style="4" customWidth="1"/>
    <col min="13849" max="13850" width="11.421875" style="4" customWidth="1"/>
    <col min="13851" max="13851" width="18.28125" style="4" bestFit="1" customWidth="1"/>
    <col min="13852" max="14041" width="11.421875" style="4" customWidth="1"/>
    <col min="14042" max="14042" width="2.00390625" style="4" customWidth="1"/>
    <col min="14043" max="14043" width="6.7109375" style="4" customWidth="1"/>
    <col min="14044" max="14044" width="11.421875" style="4" hidden="1" customWidth="1"/>
    <col min="14045" max="14045" width="17.57421875" style="4" customWidth="1"/>
    <col min="14046" max="14046" width="11.421875" style="4" hidden="1" customWidth="1"/>
    <col min="14047" max="14047" width="29.00390625" style="4" customWidth="1"/>
    <col min="14048" max="14048" width="17.8515625" style="4" customWidth="1"/>
    <col min="14049" max="14049" width="11.7109375" style="4" customWidth="1"/>
    <col min="14050" max="14050" width="12.8515625" style="4" customWidth="1"/>
    <col min="14051" max="14051" width="12.28125" style="4" customWidth="1"/>
    <col min="14052" max="14052" width="23.00390625" style="4" customWidth="1"/>
    <col min="14053" max="14053" width="11.421875" style="4" hidden="1" customWidth="1"/>
    <col min="14054" max="14054" width="33.421875" style="4" customWidth="1"/>
    <col min="14055" max="14055" width="15.57421875" style="4" customWidth="1"/>
    <col min="14056" max="14056" width="18.7109375" style="4" customWidth="1"/>
    <col min="14057" max="14057" width="10.00390625" style="4" customWidth="1"/>
    <col min="14058" max="14060" width="11.421875" style="4" hidden="1" customWidth="1"/>
    <col min="14061" max="14061" width="14.7109375" style="4" customWidth="1"/>
    <col min="14062" max="14069" width="11.421875" style="4" hidden="1" customWidth="1"/>
    <col min="14070" max="14070" width="15.28125" style="4" customWidth="1"/>
    <col min="14071" max="14078" width="11.421875" style="4" hidden="1" customWidth="1"/>
    <col min="14079" max="14079" width="20.00390625" style="4" customWidth="1"/>
    <col min="14080" max="14082" width="11.421875" style="4" hidden="1" customWidth="1"/>
    <col min="14083" max="14083" width="18.7109375" style="4" customWidth="1"/>
    <col min="14084" max="14084" width="30.7109375" style="4" customWidth="1"/>
    <col min="14085" max="14085" width="17.7109375" style="4" customWidth="1"/>
    <col min="14086" max="14098" width="11.421875" style="4" hidden="1" customWidth="1"/>
    <col min="14099" max="14099" width="17.421875" style="4" customWidth="1"/>
    <col min="14100" max="14100" width="16.28125" style="4" customWidth="1"/>
    <col min="14101" max="14101" width="16.00390625" style="4" customWidth="1"/>
    <col min="14102" max="14102" width="15.8515625" style="4" customWidth="1"/>
    <col min="14103" max="14103" width="14.140625" style="4" customWidth="1"/>
    <col min="14104" max="14104" width="30.421875" style="4" customWidth="1"/>
    <col min="14105" max="14106" width="11.421875" style="4" customWidth="1"/>
    <col min="14107" max="14107" width="18.28125" style="4" bestFit="1" customWidth="1"/>
    <col min="14108" max="14297" width="11.421875" style="4" customWidth="1"/>
    <col min="14298" max="14298" width="2.00390625" style="4" customWidth="1"/>
    <col min="14299" max="14299" width="6.7109375" style="4" customWidth="1"/>
    <col min="14300" max="14300" width="11.421875" style="4" hidden="1" customWidth="1"/>
    <col min="14301" max="14301" width="17.57421875" style="4" customWidth="1"/>
    <col min="14302" max="14302" width="11.421875" style="4" hidden="1" customWidth="1"/>
    <col min="14303" max="14303" width="29.00390625" style="4" customWidth="1"/>
    <col min="14304" max="14304" width="17.8515625" style="4" customWidth="1"/>
    <col min="14305" max="14305" width="11.7109375" style="4" customWidth="1"/>
    <col min="14306" max="14306" width="12.8515625" style="4" customWidth="1"/>
    <col min="14307" max="14307" width="12.28125" style="4" customWidth="1"/>
    <col min="14308" max="14308" width="23.00390625" style="4" customWidth="1"/>
    <col min="14309" max="14309" width="11.421875" style="4" hidden="1" customWidth="1"/>
    <col min="14310" max="14310" width="33.421875" style="4" customWidth="1"/>
    <col min="14311" max="14311" width="15.57421875" style="4" customWidth="1"/>
    <col min="14312" max="14312" width="18.7109375" style="4" customWidth="1"/>
    <col min="14313" max="14313" width="10.00390625" style="4" customWidth="1"/>
    <col min="14314" max="14316" width="11.421875" style="4" hidden="1" customWidth="1"/>
    <col min="14317" max="14317" width="14.7109375" style="4" customWidth="1"/>
    <col min="14318" max="14325" width="11.421875" style="4" hidden="1" customWidth="1"/>
    <col min="14326" max="14326" width="15.28125" style="4" customWidth="1"/>
    <col min="14327" max="14334" width="11.421875" style="4" hidden="1" customWidth="1"/>
    <col min="14335" max="14335" width="20.00390625" style="4" customWidth="1"/>
    <col min="14336" max="14338" width="11.421875" style="4" hidden="1" customWidth="1"/>
    <col min="14339" max="14339" width="18.7109375" style="4" customWidth="1"/>
    <col min="14340" max="14340" width="30.7109375" style="4" customWidth="1"/>
    <col min="14341" max="14341" width="17.7109375" style="4" customWidth="1"/>
    <col min="14342" max="14354" width="11.421875" style="4" hidden="1" customWidth="1"/>
    <col min="14355" max="14355" width="17.421875" style="4" customWidth="1"/>
    <col min="14356" max="14356" width="16.28125" style="4" customWidth="1"/>
    <col min="14357" max="14357" width="16.00390625" style="4" customWidth="1"/>
    <col min="14358" max="14358" width="15.8515625" style="4" customWidth="1"/>
    <col min="14359" max="14359" width="14.140625" style="4" customWidth="1"/>
    <col min="14360" max="14360" width="30.421875" style="4" customWidth="1"/>
    <col min="14361" max="14362" width="11.421875" style="4" customWidth="1"/>
    <col min="14363" max="14363" width="18.28125" style="4" bestFit="1" customWidth="1"/>
    <col min="14364" max="14553" width="11.421875" style="4" customWidth="1"/>
    <col min="14554" max="14554" width="2.00390625" style="4" customWidth="1"/>
    <col min="14555" max="14555" width="6.7109375" style="4" customWidth="1"/>
    <col min="14556" max="14556" width="11.421875" style="4" hidden="1" customWidth="1"/>
    <col min="14557" max="14557" width="17.57421875" style="4" customWidth="1"/>
    <col min="14558" max="14558" width="11.421875" style="4" hidden="1" customWidth="1"/>
    <col min="14559" max="14559" width="29.00390625" style="4" customWidth="1"/>
    <col min="14560" max="14560" width="17.8515625" style="4" customWidth="1"/>
    <col min="14561" max="14561" width="11.7109375" style="4" customWidth="1"/>
    <col min="14562" max="14562" width="12.8515625" style="4" customWidth="1"/>
    <col min="14563" max="14563" width="12.28125" style="4" customWidth="1"/>
    <col min="14564" max="14564" width="23.00390625" style="4" customWidth="1"/>
    <col min="14565" max="14565" width="11.421875" style="4" hidden="1" customWidth="1"/>
    <col min="14566" max="14566" width="33.421875" style="4" customWidth="1"/>
    <col min="14567" max="14567" width="15.57421875" style="4" customWidth="1"/>
    <col min="14568" max="14568" width="18.7109375" style="4" customWidth="1"/>
    <col min="14569" max="14569" width="10.00390625" style="4" customWidth="1"/>
    <col min="14570" max="14572" width="11.421875" style="4" hidden="1" customWidth="1"/>
    <col min="14573" max="14573" width="14.7109375" style="4" customWidth="1"/>
    <col min="14574" max="14581" width="11.421875" style="4" hidden="1" customWidth="1"/>
    <col min="14582" max="14582" width="15.28125" style="4" customWidth="1"/>
    <col min="14583" max="14590" width="11.421875" style="4" hidden="1" customWidth="1"/>
    <col min="14591" max="14591" width="20.00390625" style="4" customWidth="1"/>
    <col min="14592" max="14594" width="11.421875" style="4" hidden="1" customWidth="1"/>
    <col min="14595" max="14595" width="18.7109375" style="4" customWidth="1"/>
    <col min="14596" max="14596" width="30.7109375" style="4" customWidth="1"/>
    <col min="14597" max="14597" width="17.7109375" style="4" customWidth="1"/>
    <col min="14598" max="14610" width="11.421875" style="4" hidden="1" customWidth="1"/>
    <col min="14611" max="14611" width="17.421875" style="4" customWidth="1"/>
    <col min="14612" max="14612" width="16.28125" style="4" customWidth="1"/>
    <col min="14613" max="14613" width="16.00390625" style="4" customWidth="1"/>
    <col min="14614" max="14614" width="15.8515625" style="4" customWidth="1"/>
    <col min="14615" max="14615" width="14.140625" style="4" customWidth="1"/>
    <col min="14616" max="14616" width="30.421875" style="4" customWidth="1"/>
    <col min="14617" max="14618" width="11.421875" style="4" customWidth="1"/>
    <col min="14619" max="14619" width="18.28125" style="4" bestFit="1" customWidth="1"/>
    <col min="14620" max="14809" width="11.421875" style="4" customWidth="1"/>
    <col min="14810" max="14810" width="2.00390625" style="4" customWidth="1"/>
    <col min="14811" max="14811" width="6.7109375" style="4" customWidth="1"/>
    <col min="14812" max="14812" width="11.421875" style="4" hidden="1" customWidth="1"/>
    <col min="14813" max="14813" width="17.57421875" style="4" customWidth="1"/>
    <col min="14814" max="14814" width="11.421875" style="4" hidden="1" customWidth="1"/>
    <col min="14815" max="14815" width="29.00390625" style="4" customWidth="1"/>
    <col min="14816" max="14816" width="17.8515625" style="4" customWidth="1"/>
    <col min="14817" max="14817" width="11.7109375" style="4" customWidth="1"/>
    <col min="14818" max="14818" width="12.8515625" style="4" customWidth="1"/>
    <col min="14819" max="14819" width="12.28125" style="4" customWidth="1"/>
    <col min="14820" max="14820" width="23.00390625" style="4" customWidth="1"/>
    <col min="14821" max="14821" width="11.421875" style="4" hidden="1" customWidth="1"/>
    <col min="14822" max="14822" width="33.421875" style="4" customWidth="1"/>
    <col min="14823" max="14823" width="15.57421875" style="4" customWidth="1"/>
    <col min="14824" max="14824" width="18.7109375" style="4" customWidth="1"/>
    <col min="14825" max="14825" width="10.00390625" style="4" customWidth="1"/>
    <col min="14826" max="14828" width="11.421875" style="4" hidden="1" customWidth="1"/>
    <col min="14829" max="14829" width="14.7109375" style="4" customWidth="1"/>
    <col min="14830" max="14837" width="11.421875" style="4" hidden="1" customWidth="1"/>
    <col min="14838" max="14838" width="15.28125" style="4" customWidth="1"/>
    <col min="14839" max="14846" width="11.421875" style="4" hidden="1" customWidth="1"/>
    <col min="14847" max="14847" width="20.00390625" style="4" customWidth="1"/>
    <col min="14848" max="14850" width="11.421875" style="4" hidden="1" customWidth="1"/>
    <col min="14851" max="14851" width="18.7109375" style="4" customWidth="1"/>
    <col min="14852" max="14852" width="30.7109375" style="4" customWidth="1"/>
    <col min="14853" max="14853" width="17.7109375" style="4" customWidth="1"/>
    <col min="14854" max="14866" width="11.421875" style="4" hidden="1" customWidth="1"/>
    <col min="14867" max="14867" width="17.421875" style="4" customWidth="1"/>
    <col min="14868" max="14868" width="16.28125" style="4" customWidth="1"/>
    <col min="14869" max="14869" width="16.00390625" style="4" customWidth="1"/>
    <col min="14870" max="14870" width="15.8515625" style="4" customWidth="1"/>
    <col min="14871" max="14871" width="14.140625" style="4" customWidth="1"/>
    <col min="14872" max="14872" width="30.421875" style="4" customWidth="1"/>
    <col min="14873" max="14874" width="11.421875" style="4" customWidth="1"/>
    <col min="14875" max="14875" width="18.28125" style="4" bestFit="1" customWidth="1"/>
    <col min="14876" max="15065" width="11.421875" style="4" customWidth="1"/>
    <col min="15066" max="15066" width="2.00390625" style="4" customWidth="1"/>
    <col min="15067" max="15067" width="6.7109375" style="4" customWidth="1"/>
    <col min="15068" max="15068" width="11.421875" style="4" hidden="1" customWidth="1"/>
    <col min="15069" max="15069" width="17.57421875" style="4" customWidth="1"/>
    <col min="15070" max="15070" width="11.421875" style="4" hidden="1" customWidth="1"/>
    <col min="15071" max="15071" width="29.00390625" style="4" customWidth="1"/>
    <col min="15072" max="15072" width="17.8515625" style="4" customWidth="1"/>
    <col min="15073" max="15073" width="11.7109375" style="4" customWidth="1"/>
    <col min="15074" max="15074" width="12.8515625" style="4" customWidth="1"/>
    <col min="15075" max="15075" width="12.28125" style="4" customWidth="1"/>
    <col min="15076" max="15076" width="23.00390625" style="4" customWidth="1"/>
    <col min="15077" max="15077" width="11.421875" style="4" hidden="1" customWidth="1"/>
    <col min="15078" max="15078" width="33.421875" style="4" customWidth="1"/>
    <col min="15079" max="15079" width="15.57421875" style="4" customWidth="1"/>
    <col min="15080" max="15080" width="18.7109375" style="4" customWidth="1"/>
    <col min="15081" max="15081" width="10.00390625" style="4" customWidth="1"/>
    <col min="15082" max="15084" width="11.421875" style="4" hidden="1" customWidth="1"/>
    <col min="15085" max="15085" width="14.7109375" style="4" customWidth="1"/>
    <col min="15086" max="15093" width="11.421875" style="4" hidden="1" customWidth="1"/>
    <col min="15094" max="15094" width="15.28125" style="4" customWidth="1"/>
    <col min="15095" max="15102" width="11.421875" style="4" hidden="1" customWidth="1"/>
    <col min="15103" max="15103" width="20.00390625" style="4" customWidth="1"/>
    <col min="15104" max="15106" width="11.421875" style="4" hidden="1" customWidth="1"/>
    <col min="15107" max="15107" width="18.7109375" style="4" customWidth="1"/>
    <col min="15108" max="15108" width="30.7109375" style="4" customWidth="1"/>
    <col min="15109" max="15109" width="17.7109375" style="4" customWidth="1"/>
    <col min="15110" max="15122" width="11.421875" style="4" hidden="1" customWidth="1"/>
    <col min="15123" max="15123" width="17.421875" style="4" customWidth="1"/>
    <col min="15124" max="15124" width="16.28125" style="4" customWidth="1"/>
    <col min="15125" max="15125" width="16.00390625" style="4" customWidth="1"/>
    <col min="15126" max="15126" width="15.8515625" style="4" customWidth="1"/>
    <col min="15127" max="15127" width="14.140625" style="4" customWidth="1"/>
    <col min="15128" max="15128" width="30.421875" style="4" customWidth="1"/>
    <col min="15129" max="15130" width="11.421875" style="4" customWidth="1"/>
    <col min="15131" max="15131" width="18.28125" style="4" bestFit="1" customWidth="1"/>
    <col min="15132" max="15321" width="11.421875" style="4" customWidth="1"/>
    <col min="15322" max="15322" width="2.00390625" style="4" customWidth="1"/>
    <col min="15323" max="15323" width="6.7109375" style="4" customWidth="1"/>
    <col min="15324" max="15324" width="11.421875" style="4" hidden="1" customWidth="1"/>
    <col min="15325" max="15325" width="17.57421875" style="4" customWidth="1"/>
    <col min="15326" max="15326" width="11.421875" style="4" hidden="1" customWidth="1"/>
    <col min="15327" max="15327" width="29.00390625" style="4" customWidth="1"/>
    <col min="15328" max="15328" width="17.8515625" style="4" customWidth="1"/>
    <col min="15329" max="15329" width="11.7109375" style="4" customWidth="1"/>
    <col min="15330" max="15330" width="12.8515625" style="4" customWidth="1"/>
    <col min="15331" max="15331" width="12.28125" style="4" customWidth="1"/>
    <col min="15332" max="15332" width="23.00390625" style="4" customWidth="1"/>
    <col min="15333" max="15333" width="11.421875" style="4" hidden="1" customWidth="1"/>
    <col min="15334" max="15334" width="33.421875" style="4" customWidth="1"/>
    <col min="15335" max="15335" width="15.57421875" style="4" customWidth="1"/>
    <col min="15336" max="15336" width="18.7109375" style="4" customWidth="1"/>
    <col min="15337" max="15337" width="10.00390625" style="4" customWidth="1"/>
    <col min="15338" max="15340" width="11.421875" style="4" hidden="1" customWidth="1"/>
    <col min="15341" max="15341" width="14.7109375" style="4" customWidth="1"/>
    <col min="15342" max="15349" width="11.421875" style="4" hidden="1" customWidth="1"/>
    <col min="15350" max="15350" width="15.28125" style="4" customWidth="1"/>
    <col min="15351" max="15358" width="11.421875" style="4" hidden="1" customWidth="1"/>
    <col min="15359" max="15359" width="20.00390625" style="4" customWidth="1"/>
    <col min="15360" max="15362" width="11.421875" style="4" hidden="1" customWidth="1"/>
    <col min="15363" max="15363" width="18.7109375" style="4" customWidth="1"/>
    <col min="15364" max="15364" width="30.7109375" style="4" customWidth="1"/>
    <col min="15365" max="15365" width="17.7109375" style="4" customWidth="1"/>
    <col min="15366" max="15378" width="11.421875" style="4" hidden="1" customWidth="1"/>
    <col min="15379" max="15379" width="17.421875" style="4" customWidth="1"/>
    <col min="15380" max="15380" width="16.28125" style="4" customWidth="1"/>
    <col min="15381" max="15381" width="16.00390625" style="4" customWidth="1"/>
    <col min="15382" max="15382" width="15.8515625" style="4" customWidth="1"/>
    <col min="15383" max="15383" width="14.140625" style="4" customWidth="1"/>
    <col min="15384" max="15384" width="30.421875" style="4" customWidth="1"/>
    <col min="15385" max="15386" width="11.421875" style="4" customWidth="1"/>
    <col min="15387" max="15387" width="18.28125" style="4" bestFit="1" customWidth="1"/>
    <col min="15388" max="15577" width="11.421875" style="4" customWidth="1"/>
    <col min="15578" max="15578" width="2.00390625" style="4" customWidth="1"/>
    <col min="15579" max="15579" width="6.7109375" style="4" customWidth="1"/>
    <col min="15580" max="15580" width="11.421875" style="4" hidden="1" customWidth="1"/>
    <col min="15581" max="15581" width="17.57421875" style="4" customWidth="1"/>
    <col min="15582" max="15582" width="11.421875" style="4" hidden="1" customWidth="1"/>
    <col min="15583" max="15583" width="29.00390625" style="4" customWidth="1"/>
    <col min="15584" max="15584" width="17.8515625" style="4" customWidth="1"/>
    <col min="15585" max="15585" width="11.7109375" style="4" customWidth="1"/>
    <col min="15586" max="15586" width="12.8515625" style="4" customWidth="1"/>
    <col min="15587" max="15587" width="12.28125" style="4" customWidth="1"/>
    <col min="15588" max="15588" width="23.00390625" style="4" customWidth="1"/>
    <col min="15589" max="15589" width="11.421875" style="4" hidden="1" customWidth="1"/>
    <col min="15590" max="15590" width="33.421875" style="4" customWidth="1"/>
    <col min="15591" max="15591" width="15.57421875" style="4" customWidth="1"/>
    <col min="15592" max="15592" width="18.7109375" style="4" customWidth="1"/>
    <col min="15593" max="15593" width="10.00390625" style="4" customWidth="1"/>
    <col min="15594" max="15596" width="11.421875" style="4" hidden="1" customWidth="1"/>
    <col min="15597" max="15597" width="14.7109375" style="4" customWidth="1"/>
    <col min="15598" max="15605" width="11.421875" style="4" hidden="1" customWidth="1"/>
    <col min="15606" max="15606" width="15.28125" style="4" customWidth="1"/>
    <col min="15607" max="15614" width="11.421875" style="4" hidden="1" customWidth="1"/>
    <col min="15615" max="15615" width="20.00390625" style="4" customWidth="1"/>
    <col min="15616" max="15618" width="11.421875" style="4" hidden="1" customWidth="1"/>
    <col min="15619" max="15619" width="18.7109375" style="4" customWidth="1"/>
    <col min="15620" max="15620" width="30.7109375" style="4" customWidth="1"/>
    <col min="15621" max="15621" width="17.7109375" style="4" customWidth="1"/>
    <col min="15622" max="15634" width="11.421875" style="4" hidden="1" customWidth="1"/>
    <col min="15635" max="15635" width="17.421875" style="4" customWidth="1"/>
    <col min="15636" max="15636" width="16.28125" style="4" customWidth="1"/>
    <col min="15637" max="15637" width="16.00390625" style="4" customWidth="1"/>
    <col min="15638" max="15638" width="15.8515625" style="4" customWidth="1"/>
    <col min="15639" max="15639" width="14.140625" style="4" customWidth="1"/>
    <col min="15640" max="15640" width="30.421875" style="4" customWidth="1"/>
    <col min="15641" max="15642" width="11.421875" style="4" customWidth="1"/>
    <col min="15643" max="15643" width="18.28125" style="4" bestFit="1" customWidth="1"/>
    <col min="15644" max="15833" width="11.421875" style="4" customWidth="1"/>
    <col min="15834" max="15834" width="2.00390625" style="4" customWidth="1"/>
    <col min="15835" max="15835" width="6.7109375" style="4" customWidth="1"/>
    <col min="15836" max="15836" width="11.421875" style="4" hidden="1" customWidth="1"/>
    <col min="15837" max="15837" width="17.57421875" style="4" customWidth="1"/>
    <col min="15838" max="15838" width="11.421875" style="4" hidden="1" customWidth="1"/>
    <col min="15839" max="15839" width="29.00390625" style="4" customWidth="1"/>
    <col min="15840" max="15840" width="17.8515625" style="4" customWidth="1"/>
    <col min="15841" max="15841" width="11.7109375" style="4" customWidth="1"/>
    <col min="15842" max="15842" width="12.8515625" style="4" customWidth="1"/>
    <col min="15843" max="15843" width="12.28125" style="4" customWidth="1"/>
    <col min="15844" max="15844" width="23.00390625" style="4" customWidth="1"/>
    <col min="15845" max="15845" width="11.421875" style="4" hidden="1" customWidth="1"/>
    <col min="15846" max="15846" width="33.421875" style="4" customWidth="1"/>
    <col min="15847" max="15847" width="15.57421875" style="4" customWidth="1"/>
    <col min="15848" max="15848" width="18.7109375" style="4" customWidth="1"/>
    <col min="15849" max="15849" width="10.00390625" style="4" customWidth="1"/>
    <col min="15850" max="15852" width="11.421875" style="4" hidden="1" customWidth="1"/>
    <col min="15853" max="15853" width="14.7109375" style="4" customWidth="1"/>
    <col min="15854" max="15861" width="11.421875" style="4" hidden="1" customWidth="1"/>
    <col min="15862" max="15862" width="15.28125" style="4" customWidth="1"/>
    <col min="15863" max="15870" width="11.421875" style="4" hidden="1" customWidth="1"/>
    <col min="15871" max="15871" width="20.00390625" style="4" customWidth="1"/>
    <col min="15872" max="15874" width="11.421875" style="4" hidden="1" customWidth="1"/>
    <col min="15875" max="15875" width="18.7109375" style="4" customWidth="1"/>
    <col min="15876" max="15876" width="30.7109375" style="4" customWidth="1"/>
    <col min="15877" max="15877" width="17.7109375" style="4" customWidth="1"/>
    <col min="15878" max="15890" width="11.421875" style="4" hidden="1" customWidth="1"/>
    <col min="15891" max="15891" width="17.421875" style="4" customWidth="1"/>
    <col min="15892" max="15892" width="16.28125" style="4" customWidth="1"/>
    <col min="15893" max="15893" width="16.00390625" style="4" customWidth="1"/>
    <col min="15894" max="15894" width="15.8515625" style="4" customWidth="1"/>
    <col min="15895" max="15895" width="14.140625" style="4" customWidth="1"/>
    <col min="15896" max="15896" width="30.421875" style="4" customWidth="1"/>
    <col min="15897" max="15898" width="11.421875" style="4" customWidth="1"/>
    <col min="15899" max="15899" width="18.28125" style="4" bestFit="1" customWidth="1"/>
    <col min="15900" max="16089" width="11.421875" style="4" customWidth="1"/>
    <col min="16090" max="16090" width="2.00390625" style="4" customWidth="1"/>
    <col min="16091" max="16091" width="6.7109375" style="4" customWidth="1"/>
    <col min="16092" max="16092" width="11.421875" style="4" hidden="1" customWidth="1"/>
    <col min="16093" max="16093" width="17.57421875" style="4" customWidth="1"/>
    <col min="16094" max="16094" width="11.421875" style="4" hidden="1" customWidth="1"/>
    <col min="16095" max="16095" width="29.00390625" style="4" customWidth="1"/>
    <col min="16096" max="16096" width="17.8515625" style="4" customWidth="1"/>
    <col min="16097" max="16097" width="11.7109375" style="4" customWidth="1"/>
    <col min="16098" max="16098" width="12.8515625" style="4" customWidth="1"/>
    <col min="16099" max="16099" width="12.28125" style="4" customWidth="1"/>
    <col min="16100" max="16100" width="23.00390625" style="4" customWidth="1"/>
    <col min="16101" max="16101" width="11.421875" style="4" hidden="1" customWidth="1"/>
    <col min="16102" max="16102" width="33.421875" style="4" customWidth="1"/>
    <col min="16103" max="16103" width="15.57421875" style="4" customWidth="1"/>
    <col min="16104" max="16104" width="18.7109375" style="4" customWidth="1"/>
    <col min="16105" max="16105" width="10.00390625" style="4" customWidth="1"/>
    <col min="16106" max="16108" width="11.421875" style="4" hidden="1" customWidth="1"/>
    <col min="16109" max="16109" width="14.7109375" style="4" customWidth="1"/>
    <col min="16110" max="16117" width="11.421875" style="4" hidden="1" customWidth="1"/>
    <col min="16118" max="16118" width="15.28125" style="4" customWidth="1"/>
    <col min="16119" max="16126" width="11.421875" style="4" hidden="1" customWidth="1"/>
    <col min="16127" max="16127" width="20.00390625" style="4" customWidth="1"/>
    <col min="16128" max="16130" width="11.421875" style="4" hidden="1" customWidth="1"/>
    <col min="16131" max="16131" width="18.7109375" style="4" customWidth="1"/>
    <col min="16132" max="16132" width="30.7109375" style="4" customWidth="1"/>
    <col min="16133" max="16133" width="17.7109375" style="4" customWidth="1"/>
    <col min="16134" max="16146" width="11.421875" style="4" hidden="1" customWidth="1"/>
    <col min="16147" max="16147" width="17.421875" style="4" customWidth="1"/>
    <col min="16148" max="16148" width="16.28125" style="4" customWidth="1"/>
    <col min="16149" max="16149" width="16.00390625" style="4" customWidth="1"/>
    <col min="16150" max="16150" width="15.8515625" style="4" customWidth="1"/>
    <col min="16151" max="16151" width="14.140625" style="4" customWidth="1"/>
    <col min="16152" max="16152" width="30.421875" style="4" customWidth="1"/>
    <col min="16153" max="16154" width="11.421875" style="4" customWidth="1"/>
    <col min="16155" max="16155" width="18.28125" style="4" bestFit="1" customWidth="1"/>
    <col min="16156" max="16384" width="11.421875" style="4" customWidth="1"/>
  </cols>
  <sheetData>
    <row r="2" spans="1:34" s="2" customFormat="1" ht="18" customHeight="1">
      <c r="A2" s="1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AA2" s="33"/>
      <c r="AH2" s="33"/>
    </row>
    <row r="3" spans="1:34" s="2" customFormat="1" ht="27.75" customHeight="1">
      <c r="A3" s="3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34"/>
      <c r="Z3" s="34"/>
      <c r="AA3" s="33"/>
      <c r="AB3" s="34"/>
      <c r="AH3" s="33"/>
    </row>
    <row r="4" spans="1:34" s="2" customFormat="1" ht="29.25" customHeight="1">
      <c r="A4" s="3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34"/>
      <c r="Z4" s="34"/>
      <c r="AA4" s="33"/>
      <c r="AB4" s="34"/>
      <c r="AH4" s="33"/>
    </row>
    <row r="5" spans="1:34" s="2" customFormat="1" ht="19.5" customHeight="1">
      <c r="A5" s="3"/>
      <c r="B5" s="66" t="s">
        <v>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34"/>
      <c r="Z5" s="34"/>
      <c r="AA5" s="33"/>
      <c r="AB5" s="34"/>
      <c r="AH5" s="33"/>
    </row>
    <row r="6" spans="1:34" s="2" customFormat="1" ht="21" customHeight="1">
      <c r="A6" s="3"/>
      <c r="B6" s="65" t="s">
        <v>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34"/>
      <c r="Z6" s="34"/>
      <c r="AA6" s="33"/>
      <c r="AB6" s="34"/>
      <c r="AH6" s="33"/>
    </row>
    <row r="7" spans="2:24" ht="15.75" thickBo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44" ht="57" customHeight="1" thickBot="1">
      <c r="A8" s="31"/>
      <c r="B8" s="68" t="s">
        <v>5</v>
      </c>
      <c r="C8" s="45" t="s">
        <v>6</v>
      </c>
      <c r="D8" s="45" t="s">
        <v>7</v>
      </c>
      <c r="E8" s="45" t="s">
        <v>6</v>
      </c>
      <c r="F8" s="45" t="s">
        <v>8</v>
      </c>
      <c r="G8" s="45" t="s">
        <v>112</v>
      </c>
      <c r="H8" s="71" t="s">
        <v>86</v>
      </c>
      <c r="I8" s="71" t="s">
        <v>87</v>
      </c>
      <c r="J8" s="79" t="s">
        <v>123</v>
      </c>
      <c r="K8" s="71" t="s">
        <v>88</v>
      </c>
      <c r="L8" s="103" t="s">
        <v>109</v>
      </c>
      <c r="M8" s="104" t="s">
        <v>110</v>
      </c>
      <c r="N8" s="71" t="s">
        <v>89</v>
      </c>
      <c r="O8" s="71" t="s">
        <v>90</v>
      </c>
      <c r="P8" s="71" t="s">
        <v>124</v>
      </c>
      <c r="Q8" s="71" t="s">
        <v>91</v>
      </c>
      <c r="R8" s="71" t="s">
        <v>92</v>
      </c>
      <c r="S8" s="71" t="s">
        <v>93</v>
      </c>
      <c r="T8" s="103" t="s">
        <v>109</v>
      </c>
      <c r="U8" s="104" t="s">
        <v>110</v>
      </c>
      <c r="V8" s="71" t="s">
        <v>94</v>
      </c>
      <c r="W8" s="71" t="s">
        <v>95</v>
      </c>
      <c r="X8" s="71" t="s">
        <v>96</v>
      </c>
      <c r="Y8" s="71" t="s">
        <v>97</v>
      </c>
      <c r="Z8" s="71" t="s">
        <v>98</v>
      </c>
      <c r="AA8" s="103" t="s">
        <v>109</v>
      </c>
      <c r="AB8" s="104" t="s">
        <v>110</v>
      </c>
      <c r="AC8" s="71" t="s">
        <v>99</v>
      </c>
      <c r="AD8" s="109" t="s">
        <v>100</v>
      </c>
      <c r="AE8" s="71" t="s">
        <v>101</v>
      </c>
      <c r="AF8" s="71" t="s">
        <v>102</v>
      </c>
      <c r="AG8" s="71" t="s">
        <v>103</v>
      </c>
      <c r="AH8" s="103" t="s">
        <v>113</v>
      </c>
      <c r="AI8" s="104" t="s">
        <v>110</v>
      </c>
      <c r="AJ8" s="71" t="s">
        <v>104</v>
      </c>
      <c r="AK8" s="71" t="s">
        <v>111</v>
      </c>
      <c r="AL8" s="106" t="s">
        <v>9</v>
      </c>
      <c r="AM8" s="107"/>
      <c r="AN8" s="107"/>
      <c r="AO8" s="107"/>
      <c r="AP8" s="107"/>
      <c r="AQ8" s="108"/>
      <c r="AR8" s="101" t="s">
        <v>105</v>
      </c>
    </row>
    <row r="9" spans="1:44" ht="56.25" customHeight="1" thickBot="1">
      <c r="A9" s="32"/>
      <c r="B9" s="111"/>
      <c r="C9" s="112"/>
      <c r="D9" s="113"/>
      <c r="E9" s="112"/>
      <c r="F9" s="113"/>
      <c r="G9" s="113"/>
      <c r="H9" s="72"/>
      <c r="I9" s="72"/>
      <c r="J9" s="80"/>
      <c r="K9" s="72"/>
      <c r="L9" s="103"/>
      <c r="M9" s="105"/>
      <c r="N9" s="72"/>
      <c r="O9" s="72"/>
      <c r="P9" s="72"/>
      <c r="Q9" s="72"/>
      <c r="R9" s="72"/>
      <c r="S9" s="72"/>
      <c r="T9" s="103"/>
      <c r="U9" s="105"/>
      <c r="V9" s="72"/>
      <c r="W9" s="72"/>
      <c r="X9" s="72"/>
      <c r="Y9" s="72"/>
      <c r="Z9" s="72"/>
      <c r="AA9" s="103"/>
      <c r="AB9" s="105"/>
      <c r="AC9" s="72"/>
      <c r="AD9" s="110"/>
      <c r="AE9" s="72"/>
      <c r="AF9" s="72"/>
      <c r="AG9" s="72"/>
      <c r="AH9" s="103"/>
      <c r="AI9" s="105"/>
      <c r="AJ9" s="72"/>
      <c r="AK9" s="72"/>
      <c r="AL9" s="35" t="s">
        <v>11</v>
      </c>
      <c r="AM9" s="36" t="s">
        <v>12</v>
      </c>
      <c r="AN9" s="36" t="s">
        <v>13</v>
      </c>
      <c r="AO9" s="36" t="s">
        <v>106</v>
      </c>
      <c r="AP9" s="36" t="s">
        <v>107</v>
      </c>
      <c r="AQ9" s="36" t="s">
        <v>108</v>
      </c>
      <c r="AR9" s="102"/>
    </row>
    <row r="10" spans="1:44" ht="42.95" customHeight="1">
      <c r="A10" s="32"/>
      <c r="B10" s="88" t="s">
        <v>50</v>
      </c>
      <c r="C10" s="85">
        <v>100</v>
      </c>
      <c r="D10" s="47" t="s">
        <v>51</v>
      </c>
      <c r="E10" s="47"/>
      <c r="F10" s="47" t="s">
        <v>53</v>
      </c>
      <c r="G10" s="73">
        <v>0.0017</v>
      </c>
      <c r="H10" s="93">
        <v>0</v>
      </c>
      <c r="I10" s="81">
        <f>58/74646</f>
        <v>0.000777000777000777</v>
      </c>
      <c r="J10" s="81">
        <f>58/74646</f>
        <v>0.000777000777000777</v>
      </c>
      <c r="K10" s="73">
        <f>168/74646</f>
        <v>0.0022506229402781126</v>
      </c>
      <c r="L10" s="73">
        <f>(K10/G10)</f>
        <v>1.3238958472224192</v>
      </c>
      <c r="M10" s="73">
        <f>0.22/1.67</f>
        <v>0.1317365269461078</v>
      </c>
      <c r="N10" s="73">
        <f>(0.17/1.67)</f>
        <v>0.10179640718562875</v>
      </c>
      <c r="O10" s="73">
        <v>0.005</v>
      </c>
      <c r="P10" s="73">
        <v>0</v>
      </c>
      <c r="Q10" s="73">
        <v>0</v>
      </c>
      <c r="R10" s="97">
        <f>75/74646*100</f>
        <v>0.10047423840527289</v>
      </c>
      <c r="S10" s="97">
        <f>292/74646*100</f>
        <v>0.3911797015245291</v>
      </c>
      <c r="T10" s="114">
        <f>(S10/O10)</f>
        <v>78.23594030490581</v>
      </c>
      <c r="U10" s="47">
        <v>0</v>
      </c>
      <c r="V10" s="73">
        <f>(0.5/1.67)</f>
        <v>0.29940119760479045</v>
      </c>
      <c r="W10" s="73">
        <v>0.005</v>
      </c>
      <c r="X10" s="47"/>
      <c r="Y10" s="47"/>
      <c r="Z10" s="47"/>
      <c r="AA10" s="47">
        <f aca="true" t="shared" si="0" ref="AA10">(Z10/W10)</f>
        <v>0</v>
      </c>
      <c r="AB10" s="47"/>
      <c r="AC10" s="73">
        <f>(0.5/1.67)</f>
        <v>0.29940119760479045</v>
      </c>
      <c r="AD10" s="73">
        <v>0.005</v>
      </c>
      <c r="AE10" s="47"/>
      <c r="AF10" s="47"/>
      <c r="AG10" s="47"/>
      <c r="AH10" s="47">
        <f aca="true" t="shared" si="1" ref="AH10">(AG10/AD10)</f>
        <v>0</v>
      </c>
      <c r="AI10" s="47"/>
      <c r="AJ10" s="73">
        <f>(0.5/1.67)</f>
        <v>0.29940119760479045</v>
      </c>
      <c r="AK10" s="73">
        <f>(AI10+AB10+U10+M10)</f>
        <v>0.1317365269461078</v>
      </c>
      <c r="AL10" s="47" t="s">
        <v>114</v>
      </c>
      <c r="AM10" s="73">
        <v>0.0033</v>
      </c>
      <c r="AN10" s="76">
        <v>0.02</v>
      </c>
      <c r="AO10" s="47" t="s">
        <v>116</v>
      </c>
      <c r="AP10" s="47" t="s">
        <v>117</v>
      </c>
      <c r="AQ10" s="47" t="s">
        <v>118</v>
      </c>
      <c r="AR10" s="47" t="s">
        <v>122</v>
      </c>
    </row>
    <row r="11" spans="1:44" ht="42.95" customHeight="1">
      <c r="A11" s="32"/>
      <c r="B11" s="89"/>
      <c r="C11" s="86"/>
      <c r="D11" s="48"/>
      <c r="E11" s="48"/>
      <c r="F11" s="48"/>
      <c r="G11" s="74"/>
      <c r="H11" s="94"/>
      <c r="I11" s="82"/>
      <c r="J11" s="82"/>
      <c r="K11" s="74"/>
      <c r="L11" s="74"/>
      <c r="M11" s="74"/>
      <c r="N11" s="74"/>
      <c r="O11" s="48"/>
      <c r="P11" s="74"/>
      <c r="Q11" s="48"/>
      <c r="R11" s="98"/>
      <c r="S11" s="98"/>
      <c r="T11" s="115"/>
      <c r="U11" s="48"/>
      <c r="V11" s="74"/>
      <c r="W11" s="48"/>
      <c r="X11" s="48"/>
      <c r="Y11" s="48"/>
      <c r="Z11" s="48"/>
      <c r="AA11" s="48"/>
      <c r="AB11" s="48"/>
      <c r="AC11" s="74"/>
      <c r="AD11" s="74"/>
      <c r="AE11" s="48"/>
      <c r="AF11" s="48"/>
      <c r="AG11" s="48"/>
      <c r="AH11" s="48"/>
      <c r="AI11" s="48"/>
      <c r="AJ11" s="74"/>
      <c r="AK11" s="48"/>
      <c r="AL11" s="48"/>
      <c r="AM11" s="48"/>
      <c r="AN11" s="48"/>
      <c r="AO11" s="48"/>
      <c r="AP11" s="48"/>
      <c r="AQ11" s="48"/>
      <c r="AR11" s="48"/>
    </row>
    <row r="12" spans="1:44" ht="42.95" customHeight="1" thickBot="1">
      <c r="A12" s="32"/>
      <c r="B12" s="89"/>
      <c r="C12" s="86"/>
      <c r="D12" s="48"/>
      <c r="E12" s="49"/>
      <c r="F12" s="49"/>
      <c r="G12" s="91"/>
      <c r="H12" s="95"/>
      <c r="I12" s="83"/>
      <c r="J12" s="83"/>
      <c r="K12" s="75"/>
      <c r="L12" s="91"/>
      <c r="M12" s="75"/>
      <c r="N12" s="75"/>
      <c r="O12" s="49"/>
      <c r="P12" s="75"/>
      <c r="Q12" s="49"/>
      <c r="R12" s="100"/>
      <c r="S12" s="100"/>
      <c r="T12" s="116"/>
      <c r="U12" s="49"/>
      <c r="V12" s="75"/>
      <c r="W12" s="49"/>
      <c r="X12" s="49"/>
      <c r="Y12" s="49"/>
      <c r="Z12" s="49"/>
      <c r="AA12" s="92"/>
      <c r="AB12" s="49"/>
      <c r="AC12" s="75"/>
      <c r="AD12" s="75"/>
      <c r="AE12" s="49"/>
      <c r="AF12" s="49"/>
      <c r="AG12" s="49"/>
      <c r="AH12" s="92"/>
      <c r="AI12" s="49"/>
      <c r="AJ12" s="75"/>
      <c r="AK12" s="92"/>
      <c r="AL12" s="49"/>
      <c r="AM12" s="49"/>
      <c r="AN12" s="49"/>
      <c r="AO12" s="49"/>
      <c r="AP12" s="49"/>
      <c r="AQ12" s="49"/>
      <c r="AR12" s="49"/>
    </row>
    <row r="13" spans="1:44" ht="42.95" customHeight="1">
      <c r="A13" s="32"/>
      <c r="B13" s="89"/>
      <c r="C13" s="86"/>
      <c r="D13" s="48"/>
      <c r="E13" s="47"/>
      <c r="F13" s="47" t="s">
        <v>54</v>
      </c>
      <c r="G13" s="73">
        <v>0.0034</v>
      </c>
      <c r="H13" s="96">
        <v>0</v>
      </c>
      <c r="I13" s="81">
        <f>239/74646</f>
        <v>0.0032017790638480294</v>
      </c>
      <c r="J13" s="81">
        <f>425/74646</f>
        <v>0.005693540176298797</v>
      </c>
      <c r="K13" s="81">
        <f>1168/74646</f>
        <v>0.015647188060981164</v>
      </c>
      <c r="L13" s="81">
        <f>(K13/G13)</f>
        <v>4.6021141355826956</v>
      </c>
      <c r="M13" s="73">
        <f>1.52/3.34</f>
        <v>0.45508982035928147</v>
      </c>
      <c r="N13" s="73">
        <f>(0.34/3.34)</f>
        <v>0.10179640718562875</v>
      </c>
      <c r="O13" s="76">
        <v>0.01</v>
      </c>
      <c r="P13" s="76">
        <v>0</v>
      </c>
      <c r="Q13" s="97">
        <f>266/74646*100</f>
        <v>0.3563486322107012</v>
      </c>
      <c r="R13" s="97">
        <f>586/74646*100</f>
        <v>0.7850387160731989</v>
      </c>
      <c r="S13" s="97">
        <f>867/74646*100</f>
        <v>1.1614821959649546</v>
      </c>
      <c r="T13" s="114">
        <f aca="true" t="shared" si="2" ref="T13">(S13/O13)</f>
        <v>116.14821959649547</v>
      </c>
      <c r="U13" s="47">
        <v>0</v>
      </c>
      <c r="V13" s="73">
        <f>(1/3.34)</f>
        <v>0.29940119760479045</v>
      </c>
      <c r="W13" s="76">
        <v>0.01</v>
      </c>
      <c r="X13" s="47"/>
      <c r="Y13" s="47"/>
      <c r="Z13" s="47"/>
      <c r="AA13" s="47">
        <f aca="true" t="shared" si="3" ref="AA13">(Z13/W13)</f>
        <v>0</v>
      </c>
      <c r="AB13" s="47"/>
      <c r="AC13" s="73">
        <f>(1/3.34)</f>
        <v>0.29940119760479045</v>
      </c>
      <c r="AD13" s="76">
        <v>0.01</v>
      </c>
      <c r="AE13" s="47"/>
      <c r="AF13" s="47"/>
      <c r="AG13" s="47"/>
      <c r="AH13" s="47">
        <f aca="true" t="shared" si="4" ref="AH13">(AG13/AD13)</f>
        <v>0</v>
      </c>
      <c r="AI13" s="47"/>
      <c r="AJ13" s="73">
        <f>(1/3.34)</f>
        <v>0.29940119760479045</v>
      </c>
      <c r="AK13" s="73">
        <f aca="true" t="shared" si="5" ref="AK13">(AI13+AB13+U13+M13)</f>
        <v>0.45508982035928147</v>
      </c>
      <c r="AL13" s="47" t="s">
        <v>115</v>
      </c>
      <c r="AM13" s="73">
        <v>0.0066</v>
      </c>
      <c r="AN13" s="76">
        <v>0.04</v>
      </c>
      <c r="AO13" s="47" t="s">
        <v>116</v>
      </c>
      <c r="AP13" s="47" t="s">
        <v>117</v>
      </c>
      <c r="AQ13" s="47" t="s">
        <v>118</v>
      </c>
      <c r="AR13" s="47" t="s">
        <v>121</v>
      </c>
    </row>
    <row r="14" spans="1:44" ht="42.95" customHeight="1">
      <c r="A14" s="32"/>
      <c r="B14" s="89"/>
      <c r="C14" s="86"/>
      <c r="D14" s="48"/>
      <c r="E14" s="48"/>
      <c r="F14" s="48"/>
      <c r="G14" s="74"/>
      <c r="H14" s="96"/>
      <c r="I14" s="82"/>
      <c r="J14" s="82"/>
      <c r="K14" s="82"/>
      <c r="L14" s="82"/>
      <c r="M14" s="74"/>
      <c r="N14" s="74"/>
      <c r="O14" s="48"/>
      <c r="P14" s="77"/>
      <c r="Q14" s="98"/>
      <c r="R14" s="98"/>
      <c r="S14" s="98"/>
      <c r="T14" s="115"/>
      <c r="U14" s="48"/>
      <c r="V14" s="74"/>
      <c r="W14" s="48"/>
      <c r="X14" s="48"/>
      <c r="Y14" s="48"/>
      <c r="Z14" s="48"/>
      <c r="AA14" s="48"/>
      <c r="AB14" s="48"/>
      <c r="AC14" s="74"/>
      <c r="AD14" s="48"/>
      <c r="AE14" s="48"/>
      <c r="AF14" s="48"/>
      <c r="AG14" s="48"/>
      <c r="AH14" s="48"/>
      <c r="AI14" s="48"/>
      <c r="AJ14" s="74"/>
      <c r="AK14" s="48"/>
      <c r="AL14" s="48"/>
      <c r="AM14" s="48"/>
      <c r="AN14" s="48"/>
      <c r="AO14" s="48"/>
      <c r="AP14" s="48"/>
      <c r="AQ14" s="48"/>
      <c r="AR14" s="48"/>
    </row>
    <row r="15" spans="1:44" ht="42.95" customHeight="1" thickBot="1">
      <c r="A15" s="32"/>
      <c r="B15" s="90"/>
      <c r="C15" s="87"/>
      <c r="D15" s="49"/>
      <c r="E15" s="92"/>
      <c r="F15" s="92"/>
      <c r="G15" s="91"/>
      <c r="H15" s="96"/>
      <c r="I15" s="84"/>
      <c r="J15" s="84"/>
      <c r="K15" s="84"/>
      <c r="L15" s="84"/>
      <c r="M15" s="75"/>
      <c r="N15" s="91"/>
      <c r="O15" s="92"/>
      <c r="P15" s="78"/>
      <c r="Q15" s="99"/>
      <c r="R15" s="99"/>
      <c r="S15" s="99"/>
      <c r="T15" s="116"/>
      <c r="U15" s="92"/>
      <c r="V15" s="91"/>
      <c r="W15" s="92"/>
      <c r="X15" s="92"/>
      <c r="Y15" s="92"/>
      <c r="Z15" s="92"/>
      <c r="AA15" s="92"/>
      <c r="AB15" s="92"/>
      <c r="AC15" s="91"/>
      <c r="AD15" s="92"/>
      <c r="AE15" s="92"/>
      <c r="AF15" s="92"/>
      <c r="AG15" s="92"/>
      <c r="AH15" s="92"/>
      <c r="AI15" s="92"/>
      <c r="AJ15" s="91"/>
      <c r="AK15" s="92"/>
      <c r="AL15" s="92"/>
      <c r="AM15" s="92"/>
      <c r="AN15" s="92"/>
      <c r="AO15" s="92"/>
      <c r="AP15" s="49"/>
      <c r="AQ15" s="49"/>
      <c r="AR15" s="92"/>
    </row>
    <row r="18" spans="11:21" ht="36.75" customHeight="1">
      <c r="K18" s="16"/>
      <c r="L18" s="39"/>
      <c r="M18" s="39"/>
      <c r="N18" s="16"/>
      <c r="U18" s="16"/>
    </row>
    <row r="20" spans="6:7" ht="15">
      <c r="F20" s="38" t="s">
        <v>119</v>
      </c>
      <c r="G20" s="37">
        <f>250/76646*100</f>
        <v>0.32617488192469274</v>
      </c>
    </row>
    <row r="21" spans="6:7" ht="15">
      <c r="F21" s="38" t="s">
        <v>120</v>
      </c>
      <c r="G21" s="37">
        <f>500/76646*100</f>
        <v>0.6523497638493855</v>
      </c>
    </row>
  </sheetData>
  <sheetProtection formatCells="0" formatColumns="0" formatRows="0" insertRows="0"/>
  <mergeCells count="127">
    <mergeCell ref="G13:G15"/>
    <mergeCell ref="Q8:Q9"/>
    <mergeCell ref="R8:R9"/>
    <mergeCell ref="B7:X7"/>
    <mergeCell ref="B2:X2"/>
    <mergeCell ref="B3:X3"/>
    <mergeCell ref="B4:X4"/>
    <mergeCell ref="B5:X5"/>
    <mergeCell ref="B6:X6"/>
    <mergeCell ref="G10:G12"/>
    <mergeCell ref="N8:N9"/>
    <mergeCell ref="O8:O9"/>
    <mergeCell ref="B8:B9"/>
    <mergeCell ref="C8:C9"/>
    <mergeCell ref="D8:D9"/>
    <mergeCell ref="E8:E9"/>
    <mergeCell ref="F8:F9"/>
    <mergeCell ref="H8:H9"/>
    <mergeCell ref="I8:I9"/>
    <mergeCell ref="K8:K9"/>
    <mergeCell ref="L8:L9"/>
    <mergeCell ref="M8:M9"/>
    <mergeCell ref="G8:G9"/>
    <mergeCell ref="E10:E12"/>
    <mergeCell ref="Y8:Y9"/>
    <mergeCell ref="Z8:Z9"/>
    <mergeCell ref="AA8:AA9"/>
    <mergeCell ref="AB8:AB9"/>
    <mergeCell ref="S8:S9"/>
    <mergeCell ref="T8:T9"/>
    <mergeCell ref="U8:U9"/>
    <mergeCell ref="V8:V9"/>
    <mergeCell ref="W8:W9"/>
    <mergeCell ref="X8:X9"/>
    <mergeCell ref="AR8:AR9"/>
    <mergeCell ref="AH8:AH9"/>
    <mergeCell ref="AI8:AI9"/>
    <mergeCell ref="AJ8:AJ9"/>
    <mergeCell ref="AK8:AK9"/>
    <mergeCell ref="AL8:AQ8"/>
    <mergeCell ref="AC8:AC9"/>
    <mergeCell ref="AD8:AD9"/>
    <mergeCell ref="AE8:AE9"/>
    <mergeCell ref="AF8:AF9"/>
    <mergeCell ref="AG8:AG9"/>
    <mergeCell ref="AQ10:AQ12"/>
    <mergeCell ref="AR10:AR12"/>
    <mergeCell ref="AI10:AI12"/>
    <mergeCell ref="AJ10:AJ12"/>
    <mergeCell ref="AK10:AK12"/>
    <mergeCell ref="AL10:AL12"/>
    <mergeCell ref="AM10:AM12"/>
    <mergeCell ref="AD10:AD12"/>
    <mergeCell ref="AE10:AE12"/>
    <mergeCell ref="AF10:AF12"/>
    <mergeCell ref="AG10:AG12"/>
    <mergeCell ref="AH10:AH12"/>
    <mergeCell ref="X10:X12"/>
    <mergeCell ref="N10:N12"/>
    <mergeCell ref="O10:O12"/>
    <mergeCell ref="Q10:Q12"/>
    <mergeCell ref="R10:R12"/>
    <mergeCell ref="S10:S12"/>
    <mergeCell ref="AN10:AN12"/>
    <mergeCell ref="AO10:AO12"/>
    <mergeCell ref="AP10:AP12"/>
    <mergeCell ref="Y10:Y12"/>
    <mergeCell ref="Z10:Z12"/>
    <mergeCell ref="AA10:AA12"/>
    <mergeCell ref="AB10:AB12"/>
    <mergeCell ref="AC10:AC12"/>
    <mergeCell ref="Q13:Q15"/>
    <mergeCell ref="R13:R15"/>
    <mergeCell ref="S13:S15"/>
    <mergeCell ref="T10:T12"/>
    <mergeCell ref="U10:U12"/>
    <mergeCell ref="V10:V12"/>
    <mergeCell ref="W10:W12"/>
    <mergeCell ref="T13:T15"/>
    <mergeCell ref="U13:U15"/>
    <mergeCell ref="V13:V15"/>
    <mergeCell ref="W13:W15"/>
    <mergeCell ref="X13:X15"/>
    <mergeCell ref="AR13:AR15"/>
    <mergeCell ref="AL13:AL15"/>
    <mergeCell ref="AM13:AM15"/>
    <mergeCell ref="AN13:AN15"/>
    <mergeCell ref="AO13:AO15"/>
    <mergeCell ref="AP13:AP15"/>
    <mergeCell ref="AF13:AF15"/>
    <mergeCell ref="AG13:AG15"/>
    <mergeCell ref="AH13:AH15"/>
    <mergeCell ref="AI13:AI15"/>
    <mergeCell ref="AJ13:AJ15"/>
    <mergeCell ref="AQ13:AQ15"/>
    <mergeCell ref="AK13:AK15"/>
    <mergeCell ref="AE13:AE15"/>
    <mergeCell ref="Y13:Y15"/>
    <mergeCell ref="Z13:Z15"/>
    <mergeCell ref="AA13:AA15"/>
    <mergeCell ref="AB13:AB15"/>
    <mergeCell ref="AC13:AC15"/>
    <mergeCell ref="AD13:AD15"/>
    <mergeCell ref="P8:P9"/>
    <mergeCell ref="P10:P12"/>
    <mergeCell ref="P13:P15"/>
    <mergeCell ref="J8:J9"/>
    <mergeCell ref="J10:J12"/>
    <mergeCell ref="J13:J15"/>
    <mergeCell ref="D10:D15"/>
    <mergeCell ref="C10:C15"/>
    <mergeCell ref="B10:B15"/>
    <mergeCell ref="N13:N15"/>
    <mergeCell ref="O13:O15"/>
    <mergeCell ref="E13:E15"/>
    <mergeCell ref="M10:M12"/>
    <mergeCell ref="M13:M15"/>
    <mergeCell ref="I13:I15"/>
    <mergeCell ref="K10:K12"/>
    <mergeCell ref="K13:K15"/>
    <mergeCell ref="L10:L12"/>
    <mergeCell ref="L13:L15"/>
    <mergeCell ref="I10:I12"/>
    <mergeCell ref="H10:H12"/>
    <mergeCell ref="H13:H15"/>
    <mergeCell ref="F10:F12"/>
    <mergeCell ref="F13:F15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HEILLER JURADO</dc:creator>
  <cp:keywords/>
  <dc:description/>
  <cp:lastModifiedBy>imety</cp:lastModifiedBy>
  <dcterms:created xsi:type="dcterms:W3CDTF">2016-05-20T13:52:35Z</dcterms:created>
  <dcterms:modified xsi:type="dcterms:W3CDTF">2018-01-16T16:12:59Z</dcterms:modified>
  <cp:category/>
  <cp:version/>
  <cp:contentType/>
  <cp:contentStatus/>
</cp:coreProperties>
</file>